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599" firstSheet="3" activeTab="3"/>
  </bookViews>
  <sheets>
    <sheet name="karty nakład-Lublin" sheetId="1" r:id="rId1"/>
    <sheet name="karty" sheetId="2" r:id="rId2"/>
    <sheet name="Prezydent 2005 " sheetId="3" r:id="rId3"/>
    <sheet name="Arkusz1" sheetId="4" r:id="rId4"/>
    <sheet name="Parl.Europ.upraw.11.06.04" sheetId="5" r:id="rId5"/>
    <sheet name="Parl.Eur.upraw.31.05.04" sheetId="6" r:id="rId6"/>
  </sheets>
  <definedNames/>
  <calcPr fullCalcOnLoad="1"/>
</workbook>
</file>

<file path=xl/sharedStrings.xml><?xml version="1.0" encoding="utf-8"?>
<sst xmlns="http://schemas.openxmlformats.org/spreadsheetml/2006/main" count="5191" uniqueCount="530">
  <si>
    <t>nazwa gminy</t>
  </si>
  <si>
    <t>nr obwodu głosowania</t>
  </si>
  <si>
    <t>siedziba obwodowej komisji wyborczej</t>
  </si>
  <si>
    <t>liczba osób uprawnionych do głosowania</t>
  </si>
  <si>
    <t>liczba kart do głosowania dla komisji obwodowej. 75% liczby osób uprawnionych do głosowania.</t>
  </si>
  <si>
    <t xml:space="preserve">liczba kart do głosowania. Rezerwa 5%. </t>
  </si>
  <si>
    <t>Objaśnienie:</t>
  </si>
  <si>
    <t xml:space="preserve">Dla obwodów głosowania utworzonych w szpitalach, zakładach pomocy społecznej, zakładach karnych i aresztach śledczych przeznacza się </t>
  </si>
  <si>
    <t>W odniesieniu do tych obwodów proszę o podanie przewidywanych i orientacyjnych danych.</t>
  </si>
  <si>
    <t>liczbą kart odpowiadającą 100 % liczby wyborców.</t>
  </si>
  <si>
    <t>m.Biłgoraj</t>
  </si>
  <si>
    <t>Urząd Miasta</t>
  </si>
  <si>
    <t xml:space="preserve">Zespół Szkół Zawodowych </t>
  </si>
  <si>
    <t>Nadleśnictwo Państwowe</t>
  </si>
  <si>
    <t>Szkoła Podstawowa Nr 1</t>
  </si>
  <si>
    <t>Zespół Szkół Budowlanych</t>
  </si>
  <si>
    <t>Przedszkole nr 2</t>
  </si>
  <si>
    <t>Szkoiła Podstawowa nr 5</t>
  </si>
  <si>
    <t>Szkoła Podstawowa Nr 2</t>
  </si>
  <si>
    <t>Przedsiębiorstwo Państwowej Komunikacji Samochodowej</t>
  </si>
  <si>
    <t xml:space="preserve">Zpół Szkół Mechaniczno-Elektrycznych </t>
  </si>
  <si>
    <t>Szkoła Podstawowa Nr 4</t>
  </si>
  <si>
    <t>Szkoła Podstawowa Nr 3</t>
  </si>
  <si>
    <t>Zawowode Studium Medyczne</t>
  </si>
  <si>
    <t>Szpital</t>
  </si>
  <si>
    <t>Dom Pomocy Społecznej</t>
  </si>
  <si>
    <t>g.Aleksandrów</t>
  </si>
  <si>
    <t>Szkoła Podstawowa Nr 1w Aleksandrowie</t>
  </si>
  <si>
    <t>Remiza Ochotniczej Strazy Pożarnej w Aleksandrowie II</t>
  </si>
  <si>
    <t>Urząd Gminy w Aleksandrowie</t>
  </si>
  <si>
    <t xml:space="preserve">Szkoła Podstawowa nr 2 w  Aleksandrowie </t>
  </si>
  <si>
    <t>g.Biłgoraj</t>
  </si>
  <si>
    <t>Szkoła Podstawowa w Bukowej</t>
  </si>
  <si>
    <t>Szkła Podstawowa w Smółsku Dużym</t>
  </si>
  <si>
    <t>Niepubliczna Szkoła Podstawowa w Ciosmach</t>
  </si>
  <si>
    <t>Zespół Szkoły Podstawowej i Gimnazjum w Dąbrowicy</t>
  </si>
  <si>
    <t>Zespół Szkoły Podstawowej i Gimnazjum w Dereźni</t>
  </si>
  <si>
    <t>Zespół Szkoły Podstawowej i Gimnazjum w Gromadzie</t>
  </si>
  <si>
    <t>Zespół Szkoły Podstawowej i Gimnazjum w Korytkowie D.</t>
  </si>
  <si>
    <t>Zespół Szkoły Podstawowej i Gimnazjum w Hedwiżynie</t>
  </si>
  <si>
    <t>Zespół Szkoły Podstawowej i Gimnazjum w Korczowie</t>
  </si>
  <si>
    <t>Lokal w byłej Szkole Podstawowej w Dylach</t>
  </si>
  <si>
    <t>Szkła Podstawowa w Starym Bidaczowie</t>
  </si>
  <si>
    <t>Szkła Podstawowa w Woli Dereźniańskiej</t>
  </si>
  <si>
    <t>Zespół Szkoły Podstawowej i Przedszkola w Soli</t>
  </si>
  <si>
    <t>Ochotnicza Straż Pożarna w Soli</t>
  </si>
  <si>
    <t>g.Biszcza</t>
  </si>
  <si>
    <t>Szkoła Podstawowa w Bukowinie Drugiej</t>
  </si>
  <si>
    <t>Gminny Ośrodek Kultury w Biszczy Pierwszej</t>
  </si>
  <si>
    <t>Szkoła Podstawowa w Biszczy Drugiej</t>
  </si>
  <si>
    <t>m.Frampol</t>
  </si>
  <si>
    <t>Miejsko-Gminny Ośrodek Kultury we Frampolu</t>
  </si>
  <si>
    <t>Komodzianka Szkoła Podstawowa</t>
  </si>
  <si>
    <t>Korytków Mały Szkoła Podstawowa</t>
  </si>
  <si>
    <t>Radzięcin Szkoła Podstawowa</t>
  </si>
  <si>
    <t>Teodorówka -Klub Rolnika</t>
  </si>
  <si>
    <t>Wola Radzięcka-Szkoła Podstawowa</t>
  </si>
  <si>
    <t>Kąty Szkoła Podstawowa</t>
  </si>
  <si>
    <t>Chłopków - Szkoła Podstawowa</t>
  </si>
  <si>
    <t>g.Goraj</t>
  </si>
  <si>
    <t>Gminny Ośrodek Kultury w Goraju</t>
  </si>
  <si>
    <t>Urząd Gminy w Goraju</t>
  </si>
  <si>
    <t>Szkoła Podstawowa w Hoszni Ordynackiej</t>
  </si>
  <si>
    <t>Szkoła Podstawowa w Jędrzejówce</t>
  </si>
  <si>
    <t>Szkoła Podstawowa w Wółce Abramowskiej</t>
  </si>
  <si>
    <t>m.Józefów</t>
  </si>
  <si>
    <t>Miejsko-Gminny Ośrodek Kultury w Józefowie</t>
  </si>
  <si>
    <t>Szkoła Podstawowa w Józefowie</t>
  </si>
  <si>
    <t>Długi Kąt "Prefabet"-Swietlica</t>
  </si>
  <si>
    <t>Szkoła Podstawowa w Majdanie Nepryskim</t>
  </si>
  <si>
    <t>Szkoła Podstawowa w Stanisławowie</t>
  </si>
  <si>
    <t>Szkoła Podstawowa w Starym Górecku</t>
  </si>
  <si>
    <t>Remoza OSP w Nowych Górnikach</t>
  </si>
  <si>
    <t>g.Księżpol</t>
  </si>
  <si>
    <t>Szkoła Podstawowa Korchów Pierwszy</t>
  </si>
  <si>
    <t>Szkoła Podstawowa  Księżpol</t>
  </si>
  <si>
    <t>Szkoła Podstawowa Stary Majdan</t>
  </si>
  <si>
    <t>Szkoła Podstawowa Rakówka</t>
  </si>
  <si>
    <t>Szkoła Podstawowa Stary Lipowiec</t>
  </si>
  <si>
    <t>g.Łukowa</t>
  </si>
  <si>
    <t>Szkoła Podstawowa w Chmielku</t>
  </si>
  <si>
    <t>Szkoła Podstawowa w Łukowej</t>
  </si>
  <si>
    <t>Gminny Ośrodek Kultury w Łukowej</t>
  </si>
  <si>
    <t>Dom Pomocy Społecznej Teodorówka</t>
  </si>
  <si>
    <t>Szkoła Podstawowa w Goździe Lipińskim</t>
  </si>
  <si>
    <t>g.Obsza</t>
  </si>
  <si>
    <t>Szkoła Podstawowa Obsza</t>
  </si>
  <si>
    <t>Szkoła Podstawowa Babice</t>
  </si>
  <si>
    <t>Szkoła Podstawowa Olchowiec</t>
  </si>
  <si>
    <t>Szkoła Podstawowa Zamch</t>
  </si>
  <si>
    <t>g.Potok Górny</t>
  </si>
  <si>
    <t>Szkoła Podstawowa w Lipinach Górnych</t>
  </si>
  <si>
    <t>Szkoła Podstawowa w Lipinach Dolnych</t>
  </si>
  <si>
    <t>Urząd Gminy w Potoku Górnym</t>
  </si>
  <si>
    <t>Szkoła Podstawowa w Szyszkowie</t>
  </si>
  <si>
    <t>Szkoła Podstawowa -Luchów Górny</t>
  </si>
  <si>
    <t>Szkoła Podstawowa -Różaniec Drugi</t>
  </si>
  <si>
    <t>Szkoła Podstawowa Tarnogród-PrzedszkoleMiejskie</t>
  </si>
  <si>
    <t>Tarnogrodzki Ośrodek Kultury</t>
  </si>
  <si>
    <t>Szkoła Podstawowa - Wola Różaniecka</t>
  </si>
  <si>
    <t>m.Tarnogród</t>
  </si>
  <si>
    <t>g.Turobin</t>
  </si>
  <si>
    <t>Szkoła Podstawowa w Turobinie</t>
  </si>
  <si>
    <t>Urząd Gminy w Turobinie</t>
  </si>
  <si>
    <t>Szkoła Podstawowa w Tarnawie Dużej</t>
  </si>
  <si>
    <t>Szkoła Podstawowa w Elizówce</t>
  </si>
  <si>
    <t>Szkoła Podstawowa w Żabnie</t>
  </si>
  <si>
    <t>Szkoła Podstawowa w Gródkach</t>
  </si>
  <si>
    <t>Remiza OSP w Hucie Turobińskiej</t>
  </si>
  <si>
    <t>Szkoła Podstawowa  w Czernięcinie Głównym</t>
  </si>
  <si>
    <t>m.Hrubieszów</t>
  </si>
  <si>
    <t>Spółdzielczy Klub Kultury"Słoneczko"</t>
  </si>
  <si>
    <t xml:space="preserve">Przedszkole Nr 5 </t>
  </si>
  <si>
    <t xml:space="preserve">Szkoła Podstawowa Nr 3 </t>
  </si>
  <si>
    <t>Przedszkole Nr 1</t>
  </si>
  <si>
    <t>polski Związek Motorowy</t>
  </si>
  <si>
    <t>Hrubieszowska Spółdzielnia Mieszkaniowa</t>
  </si>
  <si>
    <t>Hrubieszowski Dom Kultury</t>
  </si>
  <si>
    <t xml:space="preserve">Świetlica Osiedlowa Oś.Jagielońskie </t>
  </si>
  <si>
    <t>Przedszkole Nr 3</t>
  </si>
  <si>
    <t xml:space="preserve">Samodzielny Publiczny Zespół Opieki Zdrowotnej </t>
  </si>
  <si>
    <t>Zakład Karny</t>
  </si>
  <si>
    <t>g.Dołhobyczów</t>
  </si>
  <si>
    <t>Urząd Gminy - Dołhobyczów</t>
  </si>
  <si>
    <t>Remiza Straża cka - Witków</t>
  </si>
  <si>
    <t>budynek byłej szkoły - Gołębie</t>
  </si>
  <si>
    <t>Warsztaty Terapii Zajęciowej - Oszczów</t>
  </si>
  <si>
    <t>Szkoła Podstawowa Hulcze</t>
  </si>
  <si>
    <t>Remiza StrażackaChłopiatyn</t>
  </si>
  <si>
    <t>Szkoła Podstawowa Przewodów</t>
  </si>
  <si>
    <t>Świetlica Wiejska Horoszczyce</t>
  </si>
  <si>
    <t>g.Horodło</t>
  </si>
  <si>
    <t>Horodło Gminny Ośrodek Kultury</t>
  </si>
  <si>
    <t>Szkoła Podstawowa Kopyłów</t>
  </si>
  <si>
    <t>Szkoła Podstawowa Matcze</t>
  </si>
  <si>
    <t>Szkoła Podstawowa Łuszków</t>
  </si>
  <si>
    <t>Szkoła Podstawowa Strzyżów</t>
  </si>
  <si>
    <t>g.Hrubieszów</t>
  </si>
  <si>
    <t>Szkoła Podstawowa Czerniczyn</t>
  </si>
  <si>
    <t>Szkoła Podstawowa Ślipcze</t>
  </si>
  <si>
    <t>Szkoła Podstawowa Kosmów</t>
  </si>
  <si>
    <t>Szkoła Podstawowa Mieniany</t>
  </si>
  <si>
    <t>Gminne Gimnazjum Kozodawy</t>
  </si>
  <si>
    <t>Urzą Gminy Hrubieszów</t>
  </si>
  <si>
    <t>Szkoła Podstawowa  Husynne</t>
  </si>
  <si>
    <t>Szkoła Podstawowa Dziekanów</t>
  </si>
  <si>
    <t>Szkoła Podstawowa Szpikołosy</t>
  </si>
  <si>
    <t>Świetlica Monitycze</t>
  </si>
  <si>
    <t>Szkoła Podstawowa Stefankowice</t>
  </si>
  <si>
    <t>Szkoła Podstawowa Ubrodowice</t>
  </si>
  <si>
    <t>g.Mircze</t>
  </si>
  <si>
    <t>Szkoła Podstawowa w Mirczu</t>
  </si>
  <si>
    <t>Szkoła Filialna w Modryniu</t>
  </si>
  <si>
    <t>Szkoła Podstawowa Szychowicach</t>
  </si>
  <si>
    <t>Szkoła Podstawowa  w Małkowie</t>
  </si>
  <si>
    <t>Szkoła Podstawowa  w Kryłowie</t>
  </si>
  <si>
    <t>Szkoła  Filialna w Starej Wsi</t>
  </si>
  <si>
    <t>Szkoła Podstawowa w Wiszniowie</t>
  </si>
  <si>
    <t>Świetlica Wiejska w Tuczapach</t>
  </si>
  <si>
    <t>Świetlica Wiejska w Smoligowie</t>
  </si>
  <si>
    <t>budynek byłej Szkoły Podstawowewj w Miętkiem</t>
  </si>
  <si>
    <t>g.Trzeszczany</t>
  </si>
  <si>
    <t>Szkoła Podstawowa w Mołodiatyczach</t>
  </si>
  <si>
    <t>Urząd Gminy w Trzeszczanach</t>
  </si>
  <si>
    <t>Szkoła Podstawowa w Nieledwi</t>
  </si>
  <si>
    <t>g.Uchanie</t>
  </si>
  <si>
    <t>Gminny Ośrodek Kultury w Uchaniach</t>
  </si>
  <si>
    <t>Szkoła Podstawowa w Rozkoszówce</t>
  </si>
  <si>
    <t>Wiejski Ośrodek Kultury w Jarosławcu</t>
  </si>
  <si>
    <t>Szkoła Podestawowa Drohiczany</t>
  </si>
  <si>
    <t>Szkoła Podstawowa w Teratynie</t>
  </si>
  <si>
    <t>g.Werbkowice</t>
  </si>
  <si>
    <t>Gminny Ośrodek Kultury Werbkowice</t>
  </si>
  <si>
    <t>Szkoła Podstawowa   Gozdów</t>
  </si>
  <si>
    <t>Szkoła Podstawowa   Malice</t>
  </si>
  <si>
    <t>Szkoła Podstawowa   Podhorce</t>
  </si>
  <si>
    <t xml:space="preserve">Szkoła Podstawowa   Hostynne Kolonia </t>
  </si>
  <si>
    <t>Szkoła Podstawowa   Terebiń</t>
  </si>
  <si>
    <t>Szkoła Podstawowa Honiatycze</t>
  </si>
  <si>
    <t xml:space="preserve">Wiejski Dom Kultury Turkowice </t>
  </si>
  <si>
    <t>Szkoła Podstawowa Sahryń</t>
  </si>
  <si>
    <t>g.Batorz</t>
  </si>
  <si>
    <t>Publiczna Szkoła Podstawowa w  Batorzu</t>
  </si>
  <si>
    <t>Publiczna Szkoła Podstawowa w  Aleksandrówce</t>
  </si>
  <si>
    <t>Publiczna Szkoła Podstawowa w  Błażku</t>
  </si>
  <si>
    <t>Publiczna Szkoła Podstawowa w  Stawcach</t>
  </si>
  <si>
    <t>g.Chrzanów</t>
  </si>
  <si>
    <t>Szkoła Podstawowa w Chrzanowie</t>
  </si>
  <si>
    <t>Gminny Ośrodek Kultury w Chrzanowie</t>
  </si>
  <si>
    <t>Szkoła Podstawowa  w Ładzie</t>
  </si>
  <si>
    <t>g.Dzwola</t>
  </si>
  <si>
    <t>Szkoła Podstawowa  w  Otroczu</t>
  </si>
  <si>
    <t>Szkoła Podstawowa  w Dzwoli</t>
  </si>
  <si>
    <t>Szkoła Podstawowa  w Krzemieniu I</t>
  </si>
  <si>
    <t>Szkoła Podstawowa   w Branwi</t>
  </si>
  <si>
    <t>Szkoła Podstawowa   w Kocudzy I</t>
  </si>
  <si>
    <t>Szkoła Podstawowa   w Zdzisławicach</t>
  </si>
  <si>
    <t>m.Janów Lubelski</t>
  </si>
  <si>
    <t>Komenda Powiatowa Pństwowej Straży Pożarnej</t>
  </si>
  <si>
    <t>Państwowy Dom Pomocy Społecznej</t>
  </si>
  <si>
    <t>Liceum Ogółnokształcące</t>
  </si>
  <si>
    <t>Szkoła Podstawowa w Łążku Ordynackim</t>
  </si>
  <si>
    <t>Szkoła Podstawowa w Momotach Górnych</t>
  </si>
  <si>
    <t>Poradnia Psychologiczno-Pedagogiczna</t>
  </si>
  <si>
    <t>Szkoła Podstawowa w Białęj Drgiej</t>
  </si>
  <si>
    <t xml:space="preserve">Samodzielny Publiczny Zespół Zakładów Opieki Zdrowotnej </t>
  </si>
  <si>
    <t>g.Modliborzyce</t>
  </si>
  <si>
    <t>Szkoła Podstawowa w Modliborzycach</t>
  </si>
  <si>
    <t>Remiza OSP w Zarajcu</t>
  </si>
  <si>
    <t>Świetlica OSP w Majdanie</t>
  </si>
  <si>
    <t>Szkoła Podstawowa w Wolicy I</t>
  </si>
  <si>
    <t>Szkoła Podstawowa w Stojeszynie</t>
  </si>
  <si>
    <t>Remiza OSP w Wierzchowiskach I</t>
  </si>
  <si>
    <t>g.Potok Wielki</t>
  </si>
  <si>
    <t>Szkoła Podstawowa w Potoku Wielkim</t>
  </si>
  <si>
    <t>Szkoła Podstawowa w Potoku Stanach</t>
  </si>
  <si>
    <t>Szkoła Podstawowa w Potoczku</t>
  </si>
  <si>
    <t>g.Tereszpol</t>
  </si>
  <si>
    <t>Szkoła Podstawowa w Lipowcu</t>
  </si>
  <si>
    <t>budynek po byłej Szkole Podstawowej w Tereszpolu / tory/</t>
  </si>
  <si>
    <t>Szkoła Podstawowa Tereszpol Kukiełki</t>
  </si>
  <si>
    <t>Świetlica Tereszpol Zygmunty</t>
  </si>
  <si>
    <t>Remiza OSP w Gaju Czernięcińskim</t>
  </si>
  <si>
    <t>Remiza OSP w Nowej Wsi</t>
  </si>
  <si>
    <t>m. Tomaszów Lub.</t>
  </si>
  <si>
    <t>Państwowa Szkoła Muzyczna</t>
  </si>
  <si>
    <t>Powszechna Spółdzielnia Spożywczów "Społem"</t>
  </si>
  <si>
    <t>Przedszkole Nr 2</t>
  </si>
  <si>
    <t>Gimnazjum Nr 1</t>
  </si>
  <si>
    <t>Komenda Powiatowa Państwowej Straży Pożarnej</t>
  </si>
  <si>
    <t>Zespół Szkół Centrum Kształcenia Ustawicznego</t>
  </si>
  <si>
    <t>Przedszkole Nr 5</t>
  </si>
  <si>
    <t>Samodzielny Publiczny Zespół Opieki Zdrowotnej</t>
  </si>
  <si>
    <t>g. Bełżec</t>
  </si>
  <si>
    <t>Urząd Gminy w Bełżcu</t>
  </si>
  <si>
    <t>Szkoła Podstawowa w Bełżcu</t>
  </si>
  <si>
    <t>Remizo-Świetlica w Chyżach</t>
  </si>
  <si>
    <t>g. Jarczów</t>
  </si>
  <si>
    <t>Samorządowy Ośrodek Kultury - w Jarczowie</t>
  </si>
  <si>
    <t>Szkoła Podstawowa - 2 Wierszczycy</t>
  </si>
  <si>
    <t>Remizo Świetlica - w Gródku</t>
  </si>
  <si>
    <t>Szkoła Podstawowa - w Chodywańcach</t>
  </si>
  <si>
    <t>g. Krynice</t>
  </si>
  <si>
    <t>Krynice Urząd Gminy</t>
  </si>
  <si>
    <t>Antoniówka budynek byłej szkoły</t>
  </si>
  <si>
    <t>Dzierążnia - budynek byłej szkoły</t>
  </si>
  <si>
    <t>Zwiartów Szkoła Podstawowa</t>
  </si>
  <si>
    <t>g. Lubycza Królew.</t>
  </si>
  <si>
    <t>Hrebenne Szkoła Podstawowa</t>
  </si>
  <si>
    <t>Lubycza Królewska ul.Sobieskiego 5 Zespół Szkół</t>
  </si>
  <si>
    <t>Lubycza Królewska ul.Kolejowa 1 Urząd Gminy</t>
  </si>
  <si>
    <t>Łazowa Świetlica RSP</t>
  </si>
  <si>
    <t>Ruda Żurawiecka Wiejski Dom Kultury</t>
  </si>
  <si>
    <t>Nowy Machnów Wiejski Dom Kultury</t>
  </si>
  <si>
    <t>g. Łaszczów</t>
  </si>
  <si>
    <t>Łaszczów Gminny Ośrodek Kultury</t>
  </si>
  <si>
    <t>Muratyn, Warsztat terapii zajeciowej</t>
  </si>
  <si>
    <t>Dobużek - Swietlica wiejska</t>
  </si>
  <si>
    <t>Nabróż, Szkoła Podstawowa</t>
  </si>
  <si>
    <t>Zimno, Szkoła Podstawowa</t>
  </si>
  <si>
    <t>Podlodów, Szkoła Filialna</t>
  </si>
  <si>
    <t>Pukarzów, Szkoła Podstawowa</t>
  </si>
  <si>
    <t>Wólka Pukarzowska, Świetlica wiejska</t>
  </si>
  <si>
    <t>Steniatyn, Szkoła Podstawowa</t>
  </si>
  <si>
    <t>Hopkie, Świetlica wiejska</t>
  </si>
  <si>
    <t>g. Rachanie</t>
  </si>
  <si>
    <t>Gminny Ośrodek Kultury, Rachanie</t>
  </si>
  <si>
    <t>Szkoła Podstawowa, Pawłówka</t>
  </si>
  <si>
    <t>Szkoła Podstawowa, Grodysławice</t>
  </si>
  <si>
    <t>Szkoła Podstawowa, Michalów</t>
  </si>
  <si>
    <t>Szkoła Podstawowa, Wożuczyn</t>
  </si>
  <si>
    <t>Remizo-Świetlica, Siemierz</t>
  </si>
  <si>
    <t>Przedszkole Samorządowe, Wożuczyn Cukrownia</t>
  </si>
  <si>
    <t>Szkoła Podstawowa, Werechanie</t>
  </si>
  <si>
    <t>Szkoła Podstawowa, Siemnice</t>
  </si>
  <si>
    <t>g. Susiec</t>
  </si>
  <si>
    <t>Szkoła Podstawowa, Grabowica</t>
  </si>
  <si>
    <t>Szkoła Podstawowa, Łosiniec</t>
  </si>
  <si>
    <t>Szkoła Podstawowa, Majdan Sopocki Pierwszy</t>
  </si>
  <si>
    <t>Szkoła Podstawowa Paary</t>
  </si>
  <si>
    <t>Gminny Ośrodek Kultury Susiec</t>
  </si>
  <si>
    <t>Szkoła Podstawowa Łuszczacz</t>
  </si>
  <si>
    <t>g. Tarnawatka</t>
  </si>
  <si>
    <t>Tarnawatka Szkoła Podstawowa</t>
  </si>
  <si>
    <t>Tarnawatka - Tartak Przedszkole Nr 2</t>
  </si>
  <si>
    <t>Wieprzów Szkoła Podstawowa</t>
  </si>
  <si>
    <t>Huta Tarnawacka Szkoła Podstawowa</t>
  </si>
  <si>
    <t>Niemirówek Szkoła Podstawowa</t>
  </si>
  <si>
    <t>g. Telatyn</t>
  </si>
  <si>
    <t>Szkoła Podstawowa - w Telatynie</t>
  </si>
  <si>
    <t>Szkoła Podstawowa - w Radkowie</t>
  </si>
  <si>
    <t>Szkoła Podstawowa - w Łykoszynie</t>
  </si>
  <si>
    <t>Szkoła Podstawowa - w Poturzynie</t>
  </si>
  <si>
    <t>Szkoła Podstawowa - w Nowosiółkach</t>
  </si>
  <si>
    <t>Szkoła Podstawowa - w Żulicach</t>
  </si>
  <si>
    <t>g. Tomaszów Lub.</t>
  </si>
  <si>
    <t>Dom Strażaka Łaszczówka</t>
  </si>
  <si>
    <t>Szkoła Podstawowa w Ulowie</t>
  </si>
  <si>
    <t>Urząd Gminy w Tomaszowie Lub.</t>
  </si>
  <si>
    <t>Szkoła Podstawowa w Pasiekach</t>
  </si>
  <si>
    <t>Szkoła Podstawowa w Rudzie Wołoskiej</t>
  </si>
  <si>
    <t>Wiejski Dom Kultury w Majdanie Górnym</t>
  </si>
  <si>
    <t>Szkoła Podstawowa w Jezierni</t>
  </si>
  <si>
    <t>Gminny Ośrodek Kultury w Podhorcach</t>
  </si>
  <si>
    <t>Szkoła Podstawowa w Typinie</t>
  </si>
  <si>
    <t>Świetlica Wiejska w Szarowoli</t>
  </si>
  <si>
    <t>Szkoła Podstawowa w Przeorsku</t>
  </si>
  <si>
    <t>Świetlica Wiejska w Rogóźnie</t>
  </si>
  <si>
    <t>m. Tyszowce</t>
  </si>
  <si>
    <t>Szkoła Podstawowa, Tyszowce ul.Kościelna 25</t>
  </si>
  <si>
    <t>Dom Pomocy Społecznej, Tyszowce ul.Wiejska 101</t>
  </si>
  <si>
    <t>Szkoła Podstawowa, Przewale</t>
  </si>
  <si>
    <t>Szkoła Podstawowa, Czartowczyk</t>
  </si>
  <si>
    <t>Szkoła Podstawowa, Kazimierówka</t>
  </si>
  <si>
    <t>Szkoła Podstawowa, Perespa</t>
  </si>
  <si>
    <t>Szkoła Podstawowa, Czartowczyk Filia w Czartowcu</t>
  </si>
  <si>
    <t>g. Ulhówek</t>
  </si>
  <si>
    <t>Urząd Gminy w Ulhówku</t>
  </si>
  <si>
    <t>Szkoła Podstawowa w Tarnoszynie</t>
  </si>
  <si>
    <t>Szkoła Podstawowa w Wasylowie W.</t>
  </si>
  <si>
    <t>Szkoła Podstawowa w Budyninie</t>
  </si>
  <si>
    <t>Szkoła Podstawowa w Hubinku</t>
  </si>
  <si>
    <t>Szkoła Podstawowa w Żernikach</t>
  </si>
  <si>
    <t>Szkoła Podstawowa w Korczminie</t>
  </si>
  <si>
    <t>g. Adamów</t>
  </si>
  <si>
    <t>Międzywojewódzka Handlowa Spółdz. Inwalidów o. Adamów</t>
  </si>
  <si>
    <t>Szkoła Podstawowa Rachodoszcze</t>
  </si>
  <si>
    <t>Szkoła Podstawowa Szewnia Górna</t>
  </si>
  <si>
    <t>Szkoła Podstawowa Bondyrz</t>
  </si>
  <si>
    <t>Szkoła Podstawowa Suchowola II</t>
  </si>
  <si>
    <t>g. Grabowiec</t>
  </si>
  <si>
    <t>Szkoła Podstawowa Grabowiec</t>
  </si>
  <si>
    <t>Gminny Osrodek Kultury Grabowiec</t>
  </si>
  <si>
    <t>Szkoła Podstawowa Ornatowice</t>
  </si>
  <si>
    <t>Szkoła Podstawowa Tuczępy</t>
  </si>
  <si>
    <t>g. Komarów - Osada</t>
  </si>
  <si>
    <t>Szkoła Podstawowa Antoniówka</t>
  </si>
  <si>
    <t>Szkoła Podstawowa Zubowice</t>
  </si>
  <si>
    <t>Szkoła Podstawowa Komarów Osada</t>
  </si>
  <si>
    <t>Dom Nauczyciela Komarów Wieś</t>
  </si>
  <si>
    <t>Szkoła Podstawowa Janówka Zachodnia</t>
  </si>
  <si>
    <t>Szkoła Podstawowa Dub</t>
  </si>
  <si>
    <t>Szkoła Podstawowa Śniatycze</t>
  </si>
  <si>
    <t>m. Krasnobród</t>
  </si>
  <si>
    <t>Urząd Miejski w Krasnobrodzie</t>
  </si>
  <si>
    <t>Siedziba Urzędu Stanu Cywilnego - sala ślubów, Al. NMP 2</t>
  </si>
  <si>
    <t>Szkoła Filialna w Hutkowie</t>
  </si>
  <si>
    <t>Szkoła Podstawowa w Majdanie Wielkim</t>
  </si>
  <si>
    <t>Szkoła Podstawowa w Kaczórkach</t>
  </si>
  <si>
    <t>Szkoła Filialna Starej Hucie</t>
  </si>
  <si>
    <t>Remiza OSP Wólka Husińska - sala szkoleń</t>
  </si>
  <si>
    <t>Szkoła Filialna w Zielonem</t>
  </si>
  <si>
    <t>g. Łabunie</t>
  </si>
  <si>
    <t>Barchaczów - Szkoła Podstawowa</t>
  </si>
  <si>
    <t>Łabuńki Pierwsze - Szkoła Podstawowa</t>
  </si>
  <si>
    <t>łabunie - Szkoła Podstawowa</t>
  </si>
  <si>
    <t>Ruszów - Szkoła Podstawowa</t>
  </si>
  <si>
    <t>Majdan Ruszowski - Szkoła Podstawowa</t>
  </si>
  <si>
    <t>Wierzbie - Szkoła Podstawowa</t>
  </si>
  <si>
    <t>g. Miączyn</t>
  </si>
  <si>
    <t>Szkoła Podstawowa w Miączynie</t>
  </si>
  <si>
    <t>Szkoła Podstawowa w Świdnikach</t>
  </si>
  <si>
    <t>Szkoła Podstawowa w Zawalowie</t>
  </si>
  <si>
    <t>Szkoła Podstawowa w Horyszowie Ruskim</t>
  </si>
  <si>
    <t>Szkoła Podstawowa w Koniuchach</t>
  </si>
  <si>
    <t>Szkoła Podstawowa w Gdeszynie</t>
  </si>
  <si>
    <t>Szkoła Podstawowa w Niewirkowie</t>
  </si>
  <si>
    <t>Szkoła Podstawowa w Kotlicach</t>
  </si>
  <si>
    <t>g. Nielisz</t>
  </si>
  <si>
    <t>Szkoła Podstawowa Nielisz</t>
  </si>
  <si>
    <t>Szkoła Podstawowa Krzak</t>
  </si>
  <si>
    <t>Szkoła Podstawowa Staw Noakowski</t>
  </si>
  <si>
    <t>Szkoła Podstawowa Złojec</t>
  </si>
  <si>
    <t>Szkoła Podstawowa Gruszka Duża</t>
  </si>
  <si>
    <t>Wiejski Dom Kultury Ruskie Piaski</t>
  </si>
  <si>
    <t>Szkoła Podstawowa Ujazdów</t>
  </si>
  <si>
    <t>g. Radecznica</t>
  </si>
  <si>
    <t>Remiza OSP Gaj Gruszczański</t>
  </si>
  <si>
    <t>Szkoła Podstawowa Mokrelipie</t>
  </si>
  <si>
    <t>Urząd Gminy Radecznica</t>
  </si>
  <si>
    <t>Szkoła Podstawowa Radecznica</t>
  </si>
  <si>
    <t>Remiza OSP Gorajec Stara Wieś</t>
  </si>
  <si>
    <t>Szkoła Podstawowa Czarnystok</t>
  </si>
  <si>
    <t>g. Sitno</t>
  </si>
  <si>
    <t>Gminny Ośrodek Kultury, Sitno</t>
  </si>
  <si>
    <t>Szkoła Podstawowa, Stanisławka</t>
  </si>
  <si>
    <t>Szkoła Podstawowa, Sitno Kolonia</t>
  </si>
  <si>
    <t>Szkoła Podstawowa, Horyszów Ruski</t>
  </si>
  <si>
    <t>Szkoła Podstawowa, Jarosławiec</t>
  </si>
  <si>
    <t>Szkoła Podstawowa, Cześniki</t>
  </si>
  <si>
    <t>g. Skierbieszów</t>
  </si>
  <si>
    <t>Gminny Ośrodek Kultury w Skierbieszowie</t>
  </si>
  <si>
    <t>Szkoła Podstawowa w Lipiniue Starej</t>
  </si>
  <si>
    <t>Dom Strażaka w Majdanie Skierbieszowskim</t>
  </si>
  <si>
    <t>Szkoła Podstawowa w Sulmicach</t>
  </si>
  <si>
    <t>Szkoła Podstawowa w Dębowcu</t>
  </si>
  <si>
    <t>Szkoła Podstawowa w Łaziskach</t>
  </si>
  <si>
    <t>g. Stary Zamość</t>
  </si>
  <si>
    <t>Szkoła Podstawowa Krasne</t>
  </si>
  <si>
    <t>Gminny Ośrodek Kultury Stary Zamość</t>
  </si>
  <si>
    <t>Remiza OSP Wierzba</t>
  </si>
  <si>
    <t>Remiza OSP Chomęciska Małe</t>
  </si>
  <si>
    <t>Wiejski Dom Kultury Udrycze</t>
  </si>
  <si>
    <t>Remiza OSP Chomęciska Duże Pierwsze</t>
  </si>
  <si>
    <t>g. Sułów</t>
  </si>
  <si>
    <t>Szkoła Podstawowa w Sułowie</t>
  </si>
  <si>
    <t>Świetlica Gminnej Spółdzielni "SCh" w Deszkowicach</t>
  </si>
  <si>
    <t>Szkoła Podstawowa w Sąsiadce</t>
  </si>
  <si>
    <t>Remizo-Świetlica OSP w Tworyczowie</t>
  </si>
  <si>
    <t>Szkoła Podstawowa w Michalowie</t>
  </si>
  <si>
    <t>m. Szczebrzeszyn</t>
  </si>
  <si>
    <t>Urząd Miejski w Szczebrzeszynie ul. Pl. Kościuszki 1</t>
  </si>
  <si>
    <t>Liceum Ogólnokształcące w Szczebrzeszynie</t>
  </si>
  <si>
    <t>Szkoła Podstawowa Nr 3 w Szczebrzeszynie</t>
  </si>
  <si>
    <t>Była Szkoła Podstawowa Nr 2 w Szczebrzeszynie, ul.Błonie</t>
  </si>
  <si>
    <t>Szkoła Podstawowa w Niedzieliskach</t>
  </si>
  <si>
    <t>Szkoła Podstawowa w Wielączy</t>
  </si>
  <si>
    <t>Szkoła Podstawowa w Bodaczowie</t>
  </si>
  <si>
    <t>Była Szkoła Podstawowa w Brodach Dużych</t>
  </si>
  <si>
    <t>g. Zamość</t>
  </si>
  <si>
    <t>Szkoła Podstawowa w Mokrem</t>
  </si>
  <si>
    <t>Szkoła Podtswaowa w Żdanowie</t>
  </si>
  <si>
    <t>Szkoła Podstawowa w Płoskiem</t>
  </si>
  <si>
    <t>Szkoła Podstawowa w Wólce Wieprzeckiej</t>
  </si>
  <si>
    <t>Szkoła Podstawowa w Białowoli</t>
  </si>
  <si>
    <t>Szkoła Podstawowa w Lipsku</t>
  </si>
  <si>
    <t>Przedszkole w Kalinowicach</t>
  </si>
  <si>
    <t>Szkoła Podstawowa w Białobrzegach</t>
  </si>
  <si>
    <t>Szkoła Podstawowa w Wysokiem</t>
  </si>
  <si>
    <t>Szkoła Podstawowa w Borowinie Sitanieckiej</t>
  </si>
  <si>
    <t>Szkoła Podstawowa w Sitańcu</t>
  </si>
  <si>
    <t>Szkoła Podstawowa w Zawadzie</t>
  </si>
  <si>
    <t>Świetlica Wiejska w Szopinku</t>
  </si>
  <si>
    <t>Szkoła Podstawowa w Wychodach</t>
  </si>
  <si>
    <t>Szkoła Podstawowa w Pniówku</t>
  </si>
  <si>
    <t>Szkoła Podstawowa w Siedliskach</t>
  </si>
  <si>
    <t>Szkoła Podstawowa w Lipsku Polesiu</t>
  </si>
  <si>
    <t>m. Zwierzyniec</t>
  </si>
  <si>
    <t>Zespól Szkół Drzewnych i Ochrony Środow. w Zwierzyńcu</t>
  </si>
  <si>
    <t>Szkoła Podstawowa w Zwierzyńcu ul.Partyzantów</t>
  </si>
  <si>
    <t>Szkoła Podstawowa w Wywłoczce</t>
  </si>
  <si>
    <t>Szkoła Filialna w Obroczy</t>
  </si>
  <si>
    <t>Szkoła Podstawowa w Żurawnicy</t>
  </si>
  <si>
    <t>m. Zamość</t>
  </si>
  <si>
    <t>Zespół Szkół Ekonomicznych ul.Łukasińskiego 8</t>
  </si>
  <si>
    <t>Zespół Szkół Mechanicznych ul.Szczebrzeska 41</t>
  </si>
  <si>
    <t>Przedszkole Nr 6 ul.Dolna 4</t>
  </si>
  <si>
    <t>P. PKS ul.Sadowa 6</t>
  </si>
  <si>
    <t>Świetlica Spółdzielni Mieszkaniowej ul. Orzeszkowej 28</t>
  </si>
  <si>
    <t>Gimnazjum Nr 3 ul.Orzeszkowej 43</t>
  </si>
  <si>
    <t>Zespół Szkół Budowlanych ul.J. Piłsudskiego 65</t>
  </si>
  <si>
    <t>Przedszkole Nr 14 ul. Olchowa 11</t>
  </si>
  <si>
    <t>Hotel "Junior" ul.Sikorskiego 6</t>
  </si>
  <si>
    <t>Szkoła Podstawowa Nr 9 ul.Kalinowa 5a</t>
  </si>
  <si>
    <t>Szkoła Podstawowa Nr 9/ filia / ul.Sikorskiego 11</t>
  </si>
  <si>
    <t>III Liceum Ogólnokształcące ul. Kilińskiego 15</t>
  </si>
  <si>
    <t>Komenda Miejskiej Państwowej Straży Pożar.(Świetlica)ul.Kilińskiego 62</t>
  </si>
  <si>
    <t>Szkoła Podstawowa Nr 10, ul.Peowiaków 30a</t>
  </si>
  <si>
    <t>PSS - Stołówka, ul. Peowiaków 92</t>
  </si>
  <si>
    <t>Dom Handlowy "Delia" S.A. , ul.Prosta 1</t>
  </si>
  <si>
    <t>Szkoła Podstawowa Nr 4, ul.Zamojskiego 4</t>
  </si>
  <si>
    <t>Zespół Szkół Elektrycznych, ul.Zamojskiego 62</t>
  </si>
  <si>
    <t>Świetlica Spółdzielni Mieszkan. "Okrąglak" ul.Wyszyńskiego 28A</t>
  </si>
  <si>
    <t>Zamojski Dom Kultury, ul.Partyzantów 13</t>
  </si>
  <si>
    <t>Świetlica Osiedlowa, ul.Obronna 13</t>
  </si>
  <si>
    <t>Zespół Szkół Kolegiów Nauczycielskich, ul. Sienkiewicza 5</t>
  </si>
  <si>
    <t>Szkoła Podstawowa Nr 2 (filia), ul.Hrubieszowska 24</t>
  </si>
  <si>
    <t>Szkoła Podstawowa Nr 2, ul.Lwowska 15</t>
  </si>
  <si>
    <t>Spółdzielnia Mieszkan. im.J. Zamojskiego, ul.Wyszyńskiego 50B</t>
  </si>
  <si>
    <t>Szkoła Podstawowa Nr 6, ul. Orla 5</t>
  </si>
  <si>
    <t>Spółka SIP-MOT S.A. , ul. Młyńska 27</t>
  </si>
  <si>
    <t>Ośrodek Doskonalenia Nauczycieli, ul.Lwowska 19</t>
  </si>
  <si>
    <t>Zakład Karny w Zamościu, ul.Okrzei 14</t>
  </si>
  <si>
    <t>g.Godziszów</t>
  </si>
  <si>
    <t>Organistówka Godziszów</t>
  </si>
  <si>
    <t>Publiczna Szkoła Podstawowa  Piłatka</t>
  </si>
  <si>
    <t>Wiejski Dom Kultury Zdziłowice</t>
  </si>
  <si>
    <t>Publiczna Szkoła Podstawowa  Andrzejów</t>
  </si>
  <si>
    <t>Publiczna Szkoła Podstawowa  Wólka Ratajska</t>
  </si>
  <si>
    <t>Szkoła Podstawowa, Ciotusza Stara</t>
  </si>
  <si>
    <t>Świetlica Wiejska w Jatutowie</t>
  </si>
  <si>
    <t>m.Tomaszów Lub</t>
  </si>
  <si>
    <t xml:space="preserve">Samodzielny Publiczny Zespół pieki Zdrowotnej </t>
  </si>
  <si>
    <t>g.Jarczów</t>
  </si>
  <si>
    <t>Szkoła Podstawowa w Chodywańcach</t>
  </si>
  <si>
    <t>Szpital Miejski</t>
  </si>
  <si>
    <t>Szpital im. Jana Pawła II</t>
  </si>
  <si>
    <t>Dom Pomocy Społecznej Teodorówka- stały</t>
  </si>
  <si>
    <t>Zakład Karny- stały</t>
  </si>
  <si>
    <t>Samodzielny Publiczny Zespół Opieki Zdrowotnej - stały</t>
  </si>
  <si>
    <t>Dom Pomocy Społecznej w Smoligowie</t>
  </si>
  <si>
    <t>Dom Pomocy Społecznej w Krasnobrodzie</t>
  </si>
  <si>
    <t>Dom Pomocy Społecznej w Majdanie Wielkim</t>
  </si>
  <si>
    <t>Szpital dla Nerwowo i Psychicznie Chorych w Radecznicy</t>
  </si>
  <si>
    <t>Szpital Miejski w Szczebrzeszynie</t>
  </si>
  <si>
    <t>Uprawnieni wg meldunku na 31.12.2003 r.</t>
  </si>
  <si>
    <t>Uprawnieni w odrębnych obwodach</t>
  </si>
  <si>
    <t>Razem</t>
  </si>
  <si>
    <t xml:space="preserve">SP ZOZ </t>
  </si>
  <si>
    <t>Dom Pomocy Społecznej w Michalowie</t>
  </si>
  <si>
    <t>Delegatura KBW w Zamościu</t>
  </si>
  <si>
    <t>LP</t>
  </si>
  <si>
    <t xml:space="preserve">wg stany nrejestru wyborców na 31.12.2003 </t>
  </si>
  <si>
    <t>wysłano doDelegatury w  Lublinie 18.03.2004</t>
  </si>
  <si>
    <t>Delegatura KBW w Zamościu         2004 r Wybory do Parlamentu Europejskiego</t>
  </si>
  <si>
    <t>Przedszkole, nr 1</t>
  </si>
  <si>
    <t>odrębne</t>
  </si>
  <si>
    <t>razem gmina</t>
  </si>
  <si>
    <t>zaświadczenia</t>
  </si>
  <si>
    <t>wg  stanu na 11 czerwca 2004</t>
  </si>
  <si>
    <t>liczba upraw.</t>
  </si>
  <si>
    <t>liczba dopisań</t>
  </si>
  <si>
    <t>liczba skreśleń</t>
  </si>
  <si>
    <t>w sumie obwód</t>
  </si>
  <si>
    <t xml:space="preserve">liczba  uprawnionych </t>
  </si>
  <si>
    <t>całość gmina</t>
  </si>
  <si>
    <t>liczba upraw.  obwody</t>
  </si>
  <si>
    <t xml:space="preserve">    </t>
  </si>
  <si>
    <t>nr obwodu</t>
  </si>
  <si>
    <t>Wykaz siedzib obwodowych komisji wyborczych wg właściwośći Delegatury KBW w Zamościu</t>
  </si>
  <si>
    <t>Oddział Zewnętrzny Zakładu Karnego  ul.Hrubieswzowska</t>
  </si>
  <si>
    <t>Zamojski  Szpital Niepubliczny ul.Peowiaków 1</t>
  </si>
  <si>
    <t xml:space="preserve">Niepubliczny Zakład Pieleęgnacyjno-Opiekuńczy w Janowie </t>
  </si>
  <si>
    <t>Szkoła Podstawowa nr 5</t>
  </si>
  <si>
    <t>POWIAT BIŁGORAJSKI</t>
  </si>
  <si>
    <t>POWIAT HRUBIESZOWSKI</t>
  </si>
  <si>
    <t>POWIAT JANOWSKI</t>
  </si>
  <si>
    <t>POWIAT TOMASZOWSKI</t>
  </si>
  <si>
    <t>POWIAT ZAMOJSKI</t>
  </si>
  <si>
    <t>OBWODY ODRĘBNE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</si>
</sst>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4"/>
      <color indexed="5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57"/>
      <name val="Arial CE"/>
      <family val="2"/>
    </font>
    <font>
      <sz val="12"/>
      <color indexed="9"/>
      <name val="Arial CE"/>
      <family val="2"/>
    </font>
    <font>
      <b/>
      <sz val="12"/>
      <color indexed="9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0"/>
      <color indexed="11"/>
      <name val="Arial CE"/>
      <family val="2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57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3" borderId="17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1" fontId="11" fillId="3" borderId="1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Border="1" applyAlignment="1">
      <alignment/>
    </xf>
    <xf numFmtId="0" fontId="10" fillId="0" borderId="6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2" borderId="0" xfId="0" applyFont="1" applyFill="1" applyBorder="1" applyAlignment="1">
      <alignment vertical="top" wrapText="1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" fontId="10" fillId="0" borderId="9" xfId="0" applyNumberFormat="1" applyFont="1" applyBorder="1" applyAlignment="1">
      <alignment/>
    </xf>
    <xf numFmtId="1" fontId="10" fillId="0" borderId="18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5" borderId="13" xfId="0" applyFill="1" applyBorder="1" applyAlignment="1">
      <alignment/>
    </xf>
    <xf numFmtId="0" fontId="0" fillId="4" borderId="13" xfId="0" applyFill="1" applyBorder="1" applyAlignment="1">
      <alignment/>
    </xf>
    <xf numFmtId="0" fontId="0" fillId="6" borderId="13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1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3" fontId="10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11" fillId="2" borderId="18" xfId="0" applyNumberFormat="1" applyFont="1" applyFill="1" applyBorder="1" applyAlignment="1">
      <alignment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wrapText="1"/>
    </xf>
    <xf numFmtId="3" fontId="10" fillId="0" borderId="3" xfId="0" applyNumberFormat="1" applyFont="1" applyBorder="1" applyAlignment="1">
      <alignment/>
    </xf>
    <xf numFmtId="3" fontId="0" fillId="7" borderId="1" xfId="0" applyNumberForma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wrapText="1"/>
    </xf>
    <xf numFmtId="3" fontId="10" fillId="2" borderId="1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10" fillId="5" borderId="9" xfId="0" applyNumberFormat="1" applyFont="1" applyFill="1" applyBorder="1" applyAlignment="1">
      <alignment/>
    </xf>
    <xf numFmtId="3" fontId="10" fillId="5" borderId="9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wrapText="1"/>
    </xf>
    <xf numFmtId="3" fontId="10" fillId="5" borderId="20" xfId="0" applyNumberFormat="1" applyFon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wrapText="1"/>
    </xf>
    <xf numFmtId="3" fontId="0" fillId="0" borderId="5" xfId="0" applyNumberForma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/>
    </xf>
    <xf numFmtId="3" fontId="10" fillId="4" borderId="9" xfId="0" applyNumberFormat="1" applyFont="1" applyFill="1" applyBorder="1" applyAlignment="1">
      <alignment/>
    </xf>
    <xf numFmtId="3" fontId="10" fillId="4" borderId="9" xfId="0" applyNumberFormat="1" applyFont="1" applyFill="1" applyBorder="1" applyAlignment="1">
      <alignment horizontal="center"/>
    </xf>
    <xf numFmtId="3" fontId="10" fillId="4" borderId="15" xfId="0" applyNumberFormat="1" applyFont="1" applyFill="1" applyBorder="1" applyAlignment="1">
      <alignment wrapText="1"/>
    </xf>
    <xf numFmtId="3" fontId="16" fillId="4" borderId="9" xfId="0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 horizontal="center"/>
    </xf>
    <xf numFmtId="3" fontId="10" fillId="4" borderId="13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6" borderId="9" xfId="0" applyNumberFormat="1" applyFont="1" applyFill="1" applyBorder="1" applyAlignment="1">
      <alignment/>
    </xf>
    <xf numFmtId="3" fontId="10" fillId="6" borderId="9" xfId="0" applyNumberFormat="1" applyFont="1" applyFill="1" applyBorder="1" applyAlignment="1">
      <alignment horizontal="center"/>
    </xf>
    <xf numFmtId="3" fontId="10" fillId="6" borderId="15" xfId="0" applyNumberFormat="1" applyFont="1" applyFill="1" applyBorder="1" applyAlignment="1">
      <alignment wrapText="1"/>
    </xf>
    <xf numFmtId="3" fontId="0" fillId="6" borderId="9" xfId="0" applyNumberFormat="1" applyFill="1" applyBorder="1" applyAlignment="1">
      <alignment/>
    </xf>
    <xf numFmtId="3" fontId="10" fillId="6" borderId="13" xfId="0" applyNumberFormat="1" applyFon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0" fillId="5" borderId="9" xfId="0" applyNumberForma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0" fillId="0" borderId="8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 wrapText="1"/>
    </xf>
    <xf numFmtId="3" fontId="10" fillId="2" borderId="3" xfId="0" applyNumberFormat="1" applyFont="1" applyFill="1" applyBorder="1" applyAlignment="1">
      <alignment/>
    </xf>
    <xf numFmtId="3" fontId="10" fillId="0" borderId="18" xfId="0" applyNumberFormat="1" applyFont="1" applyBorder="1" applyAlignment="1">
      <alignment wrapText="1"/>
    </xf>
    <xf numFmtId="3" fontId="10" fillId="0" borderId="7" xfId="0" applyNumberFormat="1" applyFont="1" applyFill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wrapText="1"/>
    </xf>
    <xf numFmtId="3" fontId="10" fillId="5" borderId="1" xfId="0" applyNumberFormat="1" applyFont="1" applyFill="1" applyBorder="1" applyAlignment="1">
      <alignment/>
    </xf>
    <xf numFmtId="3" fontId="10" fillId="5" borderId="7" xfId="0" applyNumberFormat="1" applyFont="1" applyFill="1" applyBorder="1" applyAlignment="1">
      <alignment/>
    </xf>
    <xf numFmtId="3" fontId="10" fillId="5" borderId="7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wrapText="1"/>
    </xf>
    <xf numFmtId="3" fontId="10" fillId="5" borderId="23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/>
    </xf>
    <xf numFmtId="3" fontId="10" fillId="4" borderId="23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 horizontal="center"/>
    </xf>
    <xf numFmtId="3" fontId="10" fillId="2" borderId="18" xfId="0" applyNumberFormat="1" applyFont="1" applyFill="1" applyBorder="1" applyAlignment="1">
      <alignment wrapText="1"/>
    </xf>
    <xf numFmtId="3" fontId="10" fillId="4" borderId="20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3" fontId="0" fillId="0" borderId="7" xfId="0" applyNumberFormat="1" applyBorder="1" applyAlignment="1">
      <alignment/>
    </xf>
    <xf numFmtId="3" fontId="0" fillId="4" borderId="9" xfId="0" applyNumberFormat="1" applyFill="1" applyBorder="1" applyAlignment="1">
      <alignment/>
    </xf>
    <xf numFmtId="3" fontId="10" fillId="4" borderId="15" xfId="0" applyNumberFormat="1" applyFont="1" applyFill="1" applyBorder="1" applyAlignment="1">
      <alignment/>
    </xf>
    <xf numFmtId="3" fontId="10" fillId="4" borderId="13" xfId="0" applyNumberFormat="1" applyFont="1" applyFill="1" applyBorder="1" applyAlignment="1">
      <alignment horizontal="center"/>
    </xf>
    <xf numFmtId="3" fontId="0" fillId="7" borderId="13" xfId="0" applyNumberFormat="1" applyFill="1" applyBorder="1" applyAlignment="1">
      <alignment/>
    </xf>
    <xf numFmtId="3" fontId="10" fillId="3" borderId="18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 horizontal="center"/>
    </xf>
    <xf numFmtId="3" fontId="13" fillId="3" borderId="21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 horizontal="center"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7" fillId="7" borderId="2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1" fillId="7" borderId="2" xfId="0" applyNumberFormat="1" applyFont="1" applyFill="1" applyBorder="1" applyAlignment="1">
      <alignment horizontal="center" vertical="center" wrapText="1"/>
    </xf>
    <xf numFmtId="3" fontId="0" fillId="8" borderId="2" xfId="0" applyNumberFormat="1" applyFill="1" applyBorder="1" applyAlignment="1">
      <alignment/>
    </xf>
    <xf numFmtId="3" fontId="10" fillId="8" borderId="2" xfId="0" applyNumberFormat="1" applyFont="1" applyFill="1" applyBorder="1" applyAlignment="1">
      <alignment/>
    </xf>
    <xf numFmtId="3" fontId="17" fillId="8" borderId="27" xfId="0" applyNumberFormat="1" applyFont="1" applyFill="1" applyBorder="1" applyAlignment="1">
      <alignment/>
    </xf>
    <xf numFmtId="3" fontId="11" fillId="9" borderId="1" xfId="0" applyNumberFormat="1" applyFont="1" applyFill="1" applyBorder="1" applyAlignment="1">
      <alignment vertical="center" wrapText="1"/>
    </xf>
    <xf numFmtId="0" fontId="0" fillId="9" borderId="1" xfId="0" applyFill="1" applyBorder="1" applyAlignment="1">
      <alignment/>
    </xf>
    <xf numFmtId="0" fontId="18" fillId="10" borderId="0" xfId="0" applyFont="1" applyFill="1" applyAlignment="1">
      <alignment/>
    </xf>
    <xf numFmtId="3" fontId="0" fillId="10" borderId="1" xfId="0" applyNumberFormat="1" applyFill="1" applyBorder="1" applyAlignment="1">
      <alignment/>
    </xf>
    <xf numFmtId="3" fontId="14" fillId="10" borderId="2" xfId="0" applyNumberFormat="1" applyFont="1" applyFill="1" applyBorder="1" applyAlignment="1">
      <alignment/>
    </xf>
    <xf numFmtId="0" fontId="8" fillId="10" borderId="1" xfId="0" applyFont="1" applyFill="1" applyBorder="1" applyAlignment="1">
      <alignment/>
    </xf>
    <xf numFmtId="3" fontId="16" fillId="10" borderId="13" xfId="0" applyNumberFormat="1" applyFont="1" applyFill="1" applyBorder="1" applyAlignment="1">
      <alignment/>
    </xf>
    <xf numFmtId="3" fontId="10" fillId="10" borderId="2" xfId="0" applyNumberFormat="1" applyFont="1" applyFill="1" applyBorder="1" applyAlignment="1">
      <alignment/>
    </xf>
    <xf numFmtId="0" fontId="0" fillId="10" borderId="1" xfId="0" applyFill="1" applyBorder="1" applyAlignment="1">
      <alignment/>
    </xf>
    <xf numFmtId="3" fontId="0" fillId="10" borderId="2" xfId="0" applyNumberFormat="1" applyFill="1" applyBorder="1" applyAlignment="1">
      <alignment/>
    </xf>
    <xf numFmtId="3" fontId="0" fillId="10" borderId="13" xfId="0" applyNumberFormat="1" applyFill="1" applyBorder="1" applyAlignment="1">
      <alignment/>
    </xf>
    <xf numFmtId="3" fontId="10" fillId="0" borderId="3" xfId="0" applyNumberFormat="1" applyFont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10" fillId="5" borderId="20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6" fillId="4" borderId="13" xfId="0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3" fontId="10" fillId="6" borderId="13" xfId="0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3" fontId="10" fillId="5" borderId="23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10" fillId="4" borderId="15" xfId="0" applyNumberFormat="1" applyFont="1" applyFill="1" applyBorder="1" applyAlignment="1">
      <alignment horizontal="center"/>
    </xf>
    <xf numFmtId="3" fontId="10" fillId="3" borderId="18" xfId="0" applyNumberFormat="1" applyFont="1" applyFill="1" applyBorder="1" applyAlignment="1">
      <alignment horizontal="center"/>
    </xf>
    <xf numFmtId="3" fontId="13" fillId="3" borderId="21" xfId="0" applyNumberFormat="1" applyFont="1" applyFill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0" fillId="7" borderId="5" xfId="0" applyNumberFormat="1" applyFill="1" applyBorder="1" applyAlignment="1">
      <alignment/>
    </xf>
    <xf numFmtId="3" fontId="0" fillId="7" borderId="9" xfId="0" applyNumberFormat="1" applyFill="1" applyBorder="1" applyAlignment="1">
      <alignment/>
    </xf>
    <xf numFmtId="3" fontId="10" fillId="4" borderId="12" xfId="0" applyNumberFormat="1" applyFont="1" applyFill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left" wrapText="1"/>
    </xf>
    <xf numFmtId="3" fontId="10" fillId="2" borderId="17" xfId="0" applyNumberFormat="1" applyFont="1" applyFill="1" applyBorder="1" applyAlignment="1">
      <alignment horizontal="left" wrapText="1"/>
    </xf>
    <xf numFmtId="3" fontId="10" fillId="5" borderId="15" xfId="0" applyNumberFormat="1" applyFont="1" applyFill="1" applyBorder="1" applyAlignment="1">
      <alignment horizontal="left" wrapText="1"/>
    </xf>
    <xf numFmtId="3" fontId="10" fillId="0" borderId="16" xfId="0" applyNumberFormat="1" applyFont="1" applyBorder="1" applyAlignment="1">
      <alignment horizontal="left" wrapText="1"/>
    </xf>
    <xf numFmtId="3" fontId="10" fillId="0" borderId="17" xfId="0" applyNumberFormat="1" applyFont="1" applyBorder="1" applyAlignment="1">
      <alignment horizontal="left" wrapText="1"/>
    </xf>
    <xf numFmtId="3" fontId="10" fillId="4" borderId="15" xfId="0" applyNumberFormat="1" applyFont="1" applyFill="1" applyBorder="1" applyAlignment="1">
      <alignment horizontal="left" wrapText="1"/>
    </xf>
    <xf numFmtId="3" fontId="10" fillId="6" borderId="15" xfId="0" applyNumberFormat="1" applyFont="1" applyFill="1" applyBorder="1" applyAlignment="1">
      <alignment horizontal="left" wrapText="1"/>
    </xf>
    <xf numFmtId="3" fontId="10" fillId="2" borderId="2" xfId="0" applyNumberFormat="1" applyFont="1" applyFill="1" applyBorder="1" applyAlignment="1">
      <alignment horizontal="left" wrapText="1"/>
    </xf>
    <xf numFmtId="3" fontId="10" fillId="0" borderId="18" xfId="0" applyNumberFormat="1" applyFont="1" applyBorder="1" applyAlignment="1">
      <alignment horizontal="left" wrapText="1"/>
    </xf>
    <xf numFmtId="3" fontId="10" fillId="0" borderId="15" xfId="0" applyNumberFormat="1" applyFont="1" applyBorder="1" applyAlignment="1">
      <alignment horizontal="left" wrapText="1"/>
    </xf>
    <xf numFmtId="3" fontId="10" fillId="5" borderId="17" xfId="0" applyNumberFormat="1" applyFont="1" applyFill="1" applyBorder="1" applyAlignment="1">
      <alignment horizontal="left" wrapText="1"/>
    </xf>
    <xf numFmtId="3" fontId="10" fillId="2" borderId="18" xfId="0" applyNumberFormat="1" applyFont="1" applyFill="1" applyBorder="1" applyAlignment="1">
      <alignment horizontal="left" wrapText="1"/>
    </xf>
    <xf numFmtId="3" fontId="10" fillId="4" borderId="13" xfId="0" applyNumberFormat="1" applyFont="1" applyFill="1" applyBorder="1" applyAlignment="1">
      <alignment horizontal="left"/>
    </xf>
    <xf numFmtId="3" fontId="10" fillId="0" borderId="1" xfId="0" applyNumberFormat="1" applyFont="1" applyBorder="1" applyAlignment="1">
      <alignment horizontal="left"/>
    </xf>
    <xf numFmtId="3" fontId="10" fillId="2" borderId="7" xfId="0" applyNumberFormat="1" applyFont="1" applyFill="1" applyBorder="1" applyAlignment="1">
      <alignment horizontal="left"/>
    </xf>
    <xf numFmtId="3" fontId="10" fillId="5" borderId="9" xfId="0" applyNumberFormat="1" applyFont="1" applyFill="1" applyBorder="1" applyAlignment="1">
      <alignment horizontal="left"/>
    </xf>
    <xf numFmtId="3" fontId="10" fillId="0" borderId="5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 horizontal="left"/>
    </xf>
    <xf numFmtId="3" fontId="10" fillId="4" borderId="9" xfId="0" applyNumberFormat="1" applyFont="1" applyFill="1" applyBorder="1" applyAlignment="1">
      <alignment horizontal="left"/>
    </xf>
    <xf numFmtId="3" fontId="10" fillId="6" borderId="9" xfId="0" applyNumberFormat="1" applyFont="1" applyFill="1" applyBorder="1" applyAlignment="1">
      <alignment horizontal="left"/>
    </xf>
    <xf numFmtId="3" fontId="10" fillId="0" borderId="8" xfId="0" applyNumberFormat="1" applyFont="1" applyBorder="1" applyAlignment="1">
      <alignment horizontal="left"/>
    </xf>
    <xf numFmtId="3" fontId="10" fillId="2" borderId="1" xfId="0" applyNumberFormat="1" applyFont="1" applyFill="1" applyBorder="1" applyAlignment="1">
      <alignment horizontal="left"/>
    </xf>
    <xf numFmtId="3" fontId="10" fillId="0" borderId="9" xfId="0" applyNumberFormat="1" applyFont="1" applyBorder="1" applyAlignment="1">
      <alignment horizontal="left"/>
    </xf>
    <xf numFmtId="3" fontId="10" fillId="5" borderId="7" xfId="0" applyNumberFormat="1" applyFont="1" applyFill="1" applyBorder="1" applyAlignment="1">
      <alignment horizontal="left"/>
    </xf>
    <xf numFmtId="3" fontId="10" fillId="2" borderId="8" xfId="0" applyNumberFormat="1" applyFont="1" applyFill="1" applyBorder="1" applyAlignment="1">
      <alignment horizontal="left"/>
    </xf>
    <xf numFmtId="3" fontId="10" fillId="5" borderId="11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wrapText="1"/>
    </xf>
    <xf numFmtId="3" fontId="0" fillId="5" borderId="9" xfId="0" applyNumberFormat="1" applyFont="1" applyFill="1" applyBorder="1" applyAlignment="1">
      <alignment/>
    </xf>
    <xf numFmtId="3" fontId="0" fillId="5" borderId="9" xfId="0" applyNumberFormat="1" applyFont="1" applyFill="1" applyBorder="1" applyAlignment="1">
      <alignment horizontal="center"/>
    </xf>
    <xf numFmtId="3" fontId="0" fillId="5" borderId="15" xfId="0" applyNumberFormat="1" applyFont="1" applyFill="1" applyBorder="1" applyAlignment="1">
      <alignment wrapText="1"/>
    </xf>
    <xf numFmtId="0" fontId="0" fillId="10" borderId="1" xfId="0" applyFont="1" applyFill="1" applyBorder="1" applyAlignment="1">
      <alignment/>
    </xf>
    <xf numFmtId="3" fontId="0" fillId="5" borderId="1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wrapText="1"/>
    </xf>
    <xf numFmtId="3" fontId="0" fillId="4" borderId="9" xfId="0" applyNumberFormat="1" applyFont="1" applyFill="1" applyBorder="1" applyAlignment="1">
      <alignment/>
    </xf>
    <xf numFmtId="3" fontId="0" fillId="4" borderId="9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wrapText="1"/>
    </xf>
    <xf numFmtId="3" fontId="20" fillId="4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wrapText="1"/>
    </xf>
    <xf numFmtId="3" fontId="0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horizontal="center"/>
    </xf>
    <xf numFmtId="3" fontId="0" fillId="4" borderId="9" xfId="0" applyNumberFormat="1" applyFont="1" applyFill="1" applyBorder="1" applyAlignment="1">
      <alignment/>
    </xf>
    <xf numFmtId="3" fontId="0" fillId="4" borderId="9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wrapText="1"/>
    </xf>
    <xf numFmtId="0" fontId="0" fillId="10" borderId="1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/>
    </xf>
    <xf numFmtId="3" fontId="0" fillId="6" borderId="9" xfId="0" applyNumberFormat="1" applyFont="1" applyFill="1" applyBorder="1" applyAlignment="1">
      <alignment horizontal="center"/>
    </xf>
    <xf numFmtId="3" fontId="0" fillId="6" borderId="15" xfId="0" applyNumberFormat="1" applyFont="1" applyFill="1" applyBorder="1" applyAlignment="1">
      <alignment wrapText="1"/>
    </xf>
    <xf numFmtId="3" fontId="0" fillId="6" borderId="1" xfId="0" applyNumberFormat="1" applyFont="1" applyFill="1" applyBorder="1" applyAlignment="1">
      <alignment/>
    </xf>
    <xf numFmtId="3" fontId="0" fillId="5" borderId="9" xfId="0" applyNumberFormat="1" applyFont="1" applyFill="1" applyBorder="1" applyAlignment="1">
      <alignment/>
    </xf>
    <xf numFmtId="3" fontId="0" fillId="5" borderId="9" xfId="0" applyNumberFormat="1" applyFont="1" applyFill="1" applyBorder="1" applyAlignment="1">
      <alignment horizontal="center"/>
    </xf>
    <xf numFmtId="3" fontId="0" fillId="5" borderId="15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5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wrapText="1"/>
    </xf>
    <xf numFmtId="3" fontId="0" fillId="5" borderId="7" xfId="0" applyNumberFormat="1" applyFont="1" applyFill="1" applyBorder="1" applyAlignment="1">
      <alignment/>
    </xf>
    <xf numFmtId="3" fontId="0" fillId="5" borderId="7" xfId="0" applyNumberFormat="1" applyFont="1" applyFill="1" applyBorder="1" applyAlignment="1">
      <alignment horizontal="center"/>
    </xf>
    <xf numFmtId="3" fontId="0" fillId="5" borderId="17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 horizontal="center"/>
    </xf>
    <xf numFmtId="3" fontId="0" fillId="2" borderId="18" xfId="0" applyNumberFormat="1" applyFont="1" applyFill="1" applyBorder="1" applyAlignment="1">
      <alignment wrapText="1"/>
    </xf>
    <xf numFmtId="3" fontId="0" fillId="2" borderId="8" xfId="0" applyNumberFormat="1" applyFont="1" applyFill="1" applyBorder="1" applyAlignment="1">
      <alignment/>
    </xf>
    <xf numFmtId="3" fontId="0" fillId="10" borderId="1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 horizontal="center"/>
    </xf>
    <xf numFmtId="3" fontId="21" fillId="3" borderId="2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/>
    </xf>
    <xf numFmtId="3" fontId="0" fillId="5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wrapText="1"/>
    </xf>
    <xf numFmtId="3" fontId="0" fillId="10" borderId="1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3" fontId="0" fillId="10" borderId="1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" fontId="1" fillId="12" borderId="2" xfId="0" applyNumberFormat="1" applyFont="1" applyFill="1" applyBorder="1" applyAlignment="1">
      <alignment horizontal="left" vertical="center" wrapText="1"/>
    </xf>
    <xf numFmtId="3" fontId="1" fillId="12" borderId="3" xfId="0" applyNumberFormat="1" applyFont="1" applyFill="1" applyBorder="1" applyAlignment="1">
      <alignment horizontal="left" vertical="center" wrapText="1"/>
    </xf>
    <xf numFmtId="3" fontId="1" fillId="12" borderId="4" xfId="0" applyNumberFormat="1" applyFont="1" applyFill="1" applyBorder="1" applyAlignment="1">
      <alignment horizontal="left" vertical="center" wrapText="1"/>
    </xf>
    <xf numFmtId="3" fontId="0" fillId="12" borderId="1" xfId="0" applyNumberFormat="1" applyFont="1" applyFill="1" applyBorder="1" applyAlignment="1">
      <alignment/>
    </xf>
    <xf numFmtId="3" fontId="0" fillId="12" borderId="1" xfId="0" applyNumberFormat="1" applyFont="1" applyFill="1" applyBorder="1" applyAlignment="1">
      <alignment horizontal="center"/>
    </xf>
    <xf numFmtId="3" fontId="0" fillId="12" borderId="1" xfId="0" applyNumberFormat="1" applyFont="1" applyFill="1" applyBorder="1" applyAlignment="1">
      <alignment horizontal="center" wrapText="1"/>
    </xf>
    <xf numFmtId="3" fontId="0" fillId="1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12" borderId="2" xfId="0" applyNumberFormat="1" applyFont="1" applyFill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26"/>
  <sheetViews>
    <sheetView workbookViewId="0" topLeftCell="C424">
      <selection activeCell="D7" sqref="D7"/>
    </sheetView>
  </sheetViews>
  <sheetFormatPr defaultColWidth="9.00390625" defaultRowHeight="12.75"/>
  <cols>
    <col min="1" max="1" width="7.00390625" style="0" customWidth="1"/>
    <col min="2" max="2" width="20.00390625" style="0" customWidth="1"/>
    <col min="3" max="3" width="16.00390625" style="0" customWidth="1"/>
    <col min="4" max="4" width="74.625" style="0" customWidth="1"/>
    <col min="5" max="5" width="18.625" style="0" customWidth="1"/>
    <col min="6" max="6" width="19.375" style="0" customWidth="1"/>
    <col min="7" max="7" width="16.25390625" style="0" customWidth="1"/>
    <col min="8" max="8" width="13.875" style="42" customWidth="1"/>
  </cols>
  <sheetData>
    <row r="1" spans="1:10" ht="15.75">
      <c r="A1" s="44"/>
      <c r="B1" s="45" t="s">
        <v>504</v>
      </c>
      <c r="C1" s="44"/>
      <c r="D1" s="44"/>
      <c r="E1" s="44" t="s">
        <v>502</v>
      </c>
      <c r="F1" s="44"/>
      <c r="G1" s="44"/>
      <c r="H1" s="80"/>
      <c r="I1" s="44"/>
      <c r="J1" s="44"/>
    </row>
    <row r="2" spans="1:10" ht="15.75">
      <c r="A2" s="44"/>
      <c r="B2" s="44"/>
      <c r="C2" s="44"/>
      <c r="D2" s="46"/>
      <c r="E2" s="44"/>
      <c r="F2" s="44"/>
      <c r="G2" s="44"/>
      <c r="H2" s="80"/>
      <c r="I2" s="44"/>
      <c r="J2" s="44"/>
    </row>
    <row r="3" spans="1:10" ht="39.75" customHeight="1">
      <c r="A3" s="47" t="s">
        <v>501</v>
      </c>
      <c r="B3" s="48" t="s">
        <v>0</v>
      </c>
      <c r="C3" s="48" t="s">
        <v>1</v>
      </c>
      <c r="D3" s="48" t="s">
        <v>2</v>
      </c>
      <c r="E3" s="48" t="s">
        <v>3</v>
      </c>
      <c r="F3" s="49" t="s">
        <v>4</v>
      </c>
      <c r="G3" s="48" t="s">
        <v>5</v>
      </c>
      <c r="H3" s="81"/>
      <c r="I3" s="44"/>
      <c r="J3" s="44"/>
    </row>
    <row r="4" spans="1:10" ht="15">
      <c r="A4" s="47">
        <v>1</v>
      </c>
      <c r="B4" s="47" t="s">
        <v>10</v>
      </c>
      <c r="C4" s="47">
        <v>1</v>
      </c>
      <c r="D4" s="47" t="s">
        <v>11</v>
      </c>
      <c r="E4" s="50">
        <v>2194</v>
      </c>
      <c r="F4" s="51">
        <f aca="true" t="shared" si="0" ref="F4:F66">PRODUCT(E4,75%)</f>
        <v>1645.5</v>
      </c>
      <c r="G4" s="52">
        <f aca="true" t="shared" si="1" ref="G4:G66">PRODUCT(E4,5%)</f>
        <v>109.7</v>
      </c>
      <c r="H4" s="82"/>
      <c r="I4" s="44"/>
      <c r="J4" s="44"/>
    </row>
    <row r="5" spans="1:10" ht="15">
      <c r="A5" s="47">
        <v>2</v>
      </c>
      <c r="B5" s="47" t="s">
        <v>10</v>
      </c>
      <c r="C5" s="47">
        <v>2</v>
      </c>
      <c r="D5" s="47" t="s">
        <v>12</v>
      </c>
      <c r="E5" s="50">
        <v>1801</v>
      </c>
      <c r="F5" s="51">
        <f t="shared" si="0"/>
        <v>1350.75</v>
      </c>
      <c r="G5" s="52">
        <f t="shared" si="1"/>
        <v>90.05000000000001</v>
      </c>
      <c r="H5" s="82"/>
      <c r="I5" s="44"/>
      <c r="J5" s="44"/>
    </row>
    <row r="6" spans="1:10" ht="15">
      <c r="A6" s="47">
        <v>3</v>
      </c>
      <c r="B6" s="47" t="s">
        <v>10</v>
      </c>
      <c r="C6" s="47">
        <v>3</v>
      </c>
      <c r="D6" s="47" t="s">
        <v>13</v>
      </c>
      <c r="E6" s="50">
        <v>758</v>
      </c>
      <c r="F6" s="51">
        <f t="shared" si="0"/>
        <v>568.5</v>
      </c>
      <c r="G6" s="52">
        <f t="shared" si="1"/>
        <v>37.9</v>
      </c>
      <c r="H6" s="82"/>
      <c r="I6" s="44"/>
      <c r="J6" s="44"/>
    </row>
    <row r="7" spans="1:10" ht="15">
      <c r="A7" s="47">
        <v>4</v>
      </c>
      <c r="B7" s="47" t="s">
        <v>10</v>
      </c>
      <c r="C7" s="47">
        <v>4</v>
      </c>
      <c r="D7" s="47" t="s">
        <v>14</v>
      </c>
      <c r="E7" s="50">
        <v>1907</v>
      </c>
      <c r="F7" s="51">
        <f t="shared" si="0"/>
        <v>1430.25</v>
      </c>
      <c r="G7" s="52">
        <f t="shared" si="1"/>
        <v>95.35000000000001</v>
      </c>
      <c r="H7" s="82"/>
      <c r="I7" s="44"/>
      <c r="J7" s="44"/>
    </row>
    <row r="8" spans="1:10" ht="15">
      <c r="A8" s="47">
        <v>5</v>
      </c>
      <c r="B8" s="47" t="s">
        <v>10</v>
      </c>
      <c r="C8" s="47">
        <v>5</v>
      </c>
      <c r="D8" s="47" t="s">
        <v>15</v>
      </c>
      <c r="E8" s="50">
        <v>1898</v>
      </c>
      <c r="F8" s="51">
        <f t="shared" si="0"/>
        <v>1423.5</v>
      </c>
      <c r="G8" s="52">
        <f t="shared" si="1"/>
        <v>94.9</v>
      </c>
      <c r="H8" s="82"/>
      <c r="I8" s="44"/>
      <c r="J8" s="44"/>
    </row>
    <row r="9" spans="1:10" ht="15">
      <c r="A9" s="47">
        <v>6</v>
      </c>
      <c r="B9" s="47" t="s">
        <v>10</v>
      </c>
      <c r="C9" s="47">
        <v>6</v>
      </c>
      <c r="D9" s="47" t="s">
        <v>16</v>
      </c>
      <c r="E9" s="50">
        <v>1809</v>
      </c>
      <c r="F9" s="51">
        <f t="shared" si="0"/>
        <v>1356.75</v>
      </c>
      <c r="G9" s="52">
        <f t="shared" si="1"/>
        <v>90.45</v>
      </c>
      <c r="H9" s="82"/>
      <c r="I9" s="44"/>
      <c r="J9" s="44"/>
    </row>
    <row r="10" spans="1:10" ht="15">
      <c r="A10" s="47">
        <v>7</v>
      </c>
      <c r="B10" s="47" t="s">
        <v>10</v>
      </c>
      <c r="C10" s="47">
        <v>7</v>
      </c>
      <c r="D10" s="47" t="s">
        <v>17</v>
      </c>
      <c r="E10" s="50">
        <v>1480</v>
      </c>
      <c r="F10" s="51">
        <f t="shared" si="0"/>
        <v>1110</v>
      </c>
      <c r="G10" s="52">
        <f t="shared" si="1"/>
        <v>74</v>
      </c>
      <c r="H10" s="82"/>
      <c r="I10" s="44"/>
      <c r="J10" s="44"/>
    </row>
    <row r="11" spans="1:10" ht="15">
      <c r="A11" s="47">
        <v>8</v>
      </c>
      <c r="B11" s="47" t="s">
        <v>10</v>
      </c>
      <c r="C11" s="47">
        <v>8</v>
      </c>
      <c r="D11" s="47" t="s">
        <v>18</v>
      </c>
      <c r="E11" s="50">
        <v>1522</v>
      </c>
      <c r="F11" s="51">
        <f t="shared" si="0"/>
        <v>1141.5</v>
      </c>
      <c r="G11" s="52">
        <f t="shared" si="1"/>
        <v>76.10000000000001</v>
      </c>
      <c r="H11" s="82"/>
      <c r="I11" s="44"/>
      <c r="J11" s="44"/>
    </row>
    <row r="12" spans="1:10" ht="15">
      <c r="A12" s="47">
        <v>9</v>
      </c>
      <c r="B12" s="47" t="s">
        <v>10</v>
      </c>
      <c r="C12" s="47">
        <v>9</v>
      </c>
      <c r="D12" s="47" t="s">
        <v>19</v>
      </c>
      <c r="E12" s="50">
        <v>1658</v>
      </c>
      <c r="F12" s="51">
        <f t="shared" si="0"/>
        <v>1243.5</v>
      </c>
      <c r="G12" s="52">
        <f t="shared" si="1"/>
        <v>82.9</v>
      </c>
      <c r="H12" s="82"/>
      <c r="I12" s="44"/>
      <c r="J12" s="44"/>
    </row>
    <row r="13" spans="1:10" ht="15">
      <c r="A13" s="47">
        <v>10</v>
      </c>
      <c r="B13" s="47" t="s">
        <v>10</v>
      </c>
      <c r="C13" s="47">
        <v>10</v>
      </c>
      <c r="D13" s="47" t="s">
        <v>20</v>
      </c>
      <c r="E13" s="50">
        <v>874</v>
      </c>
      <c r="F13" s="51">
        <f t="shared" si="0"/>
        <v>655.5</v>
      </c>
      <c r="G13" s="52">
        <f t="shared" si="1"/>
        <v>43.7</v>
      </c>
      <c r="H13" s="82"/>
      <c r="I13" s="44"/>
      <c r="J13" s="44"/>
    </row>
    <row r="14" spans="1:10" ht="15">
      <c r="A14" s="47">
        <v>11</v>
      </c>
      <c r="B14" s="47" t="s">
        <v>10</v>
      </c>
      <c r="C14" s="47">
        <v>11</v>
      </c>
      <c r="D14" s="47" t="s">
        <v>21</v>
      </c>
      <c r="E14" s="50">
        <v>1890</v>
      </c>
      <c r="F14" s="51">
        <f t="shared" si="0"/>
        <v>1417.5</v>
      </c>
      <c r="G14" s="52">
        <f t="shared" si="1"/>
        <v>94.5</v>
      </c>
      <c r="H14" s="82"/>
      <c r="I14" s="44"/>
      <c r="J14" s="44"/>
    </row>
    <row r="15" spans="1:10" ht="15">
      <c r="A15" s="47">
        <v>12</v>
      </c>
      <c r="B15" s="47" t="s">
        <v>10</v>
      </c>
      <c r="C15" s="47">
        <v>12</v>
      </c>
      <c r="D15" s="47" t="s">
        <v>22</v>
      </c>
      <c r="E15" s="50">
        <v>1544</v>
      </c>
      <c r="F15" s="51">
        <f t="shared" si="0"/>
        <v>1158</v>
      </c>
      <c r="G15" s="52">
        <f t="shared" si="1"/>
        <v>77.2</v>
      </c>
      <c r="H15" s="82"/>
      <c r="I15" s="44"/>
      <c r="J15" s="44"/>
    </row>
    <row r="16" spans="1:10" ht="15">
      <c r="A16" s="47">
        <v>13</v>
      </c>
      <c r="B16" s="47" t="s">
        <v>10</v>
      </c>
      <c r="C16" s="47">
        <v>13</v>
      </c>
      <c r="D16" s="47" t="s">
        <v>23</v>
      </c>
      <c r="E16" s="50">
        <v>1819</v>
      </c>
      <c r="F16" s="51">
        <f t="shared" si="0"/>
        <v>1364.25</v>
      </c>
      <c r="G16" s="52">
        <f t="shared" si="1"/>
        <v>90.95</v>
      </c>
      <c r="H16" s="82"/>
      <c r="I16" s="44"/>
      <c r="J16" s="44"/>
    </row>
    <row r="17" spans="1:10" ht="15">
      <c r="A17" s="47">
        <v>14</v>
      </c>
      <c r="B17" s="47" t="s">
        <v>10</v>
      </c>
      <c r="C17" s="47">
        <v>14</v>
      </c>
      <c r="D17" s="47" t="s">
        <v>498</v>
      </c>
      <c r="E17" s="50">
        <v>162</v>
      </c>
      <c r="F17" s="51">
        <f>PRODUCT(E17,100%)</f>
        <v>162</v>
      </c>
      <c r="G17" s="52">
        <f>PRODUCT(E17,0)</f>
        <v>0</v>
      </c>
      <c r="H17" s="82">
        <v>1</v>
      </c>
      <c r="I17" s="44"/>
      <c r="J17" s="44"/>
    </row>
    <row r="18" spans="1:10" s="24" customFormat="1" ht="15.75" thickBot="1">
      <c r="A18" s="53">
        <v>15</v>
      </c>
      <c r="B18" s="67" t="s">
        <v>26</v>
      </c>
      <c r="C18" s="67">
        <v>1</v>
      </c>
      <c r="D18" s="67" t="s">
        <v>27</v>
      </c>
      <c r="E18" s="87">
        <v>746</v>
      </c>
      <c r="F18" s="88">
        <f t="shared" si="0"/>
        <v>559.5</v>
      </c>
      <c r="G18" s="89">
        <f t="shared" si="1"/>
        <v>37.300000000000004</v>
      </c>
      <c r="H18" s="90"/>
      <c r="I18" s="91"/>
      <c r="J18" s="91"/>
    </row>
    <row r="19" spans="1:10" ht="15">
      <c r="A19" s="57">
        <v>16</v>
      </c>
      <c r="B19" s="65" t="s">
        <v>26</v>
      </c>
      <c r="C19" s="65">
        <v>2</v>
      </c>
      <c r="D19" s="65" t="s">
        <v>28</v>
      </c>
      <c r="E19" s="66">
        <v>599</v>
      </c>
      <c r="F19" s="86">
        <f t="shared" si="0"/>
        <v>449.25</v>
      </c>
      <c r="G19" s="60">
        <f t="shared" si="1"/>
        <v>29.950000000000003</v>
      </c>
      <c r="H19" s="82"/>
      <c r="I19" s="44"/>
      <c r="J19" s="44"/>
    </row>
    <row r="20" spans="1:10" ht="15">
      <c r="A20" s="47">
        <v>17</v>
      </c>
      <c r="B20" s="47" t="s">
        <v>26</v>
      </c>
      <c r="C20" s="47">
        <v>3</v>
      </c>
      <c r="D20" s="47" t="s">
        <v>29</v>
      </c>
      <c r="E20" s="50">
        <v>534</v>
      </c>
      <c r="F20" s="51">
        <f t="shared" si="0"/>
        <v>400.5</v>
      </c>
      <c r="G20" s="52">
        <f t="shared" si="1"/>
        <v>26.700000000000003</v>
      </c>
      <c r="H20" s="82"/>
      <c r="I20" s="44"/>
      <c r="J20" s="44"/>
    </row>
    <row r="21" spans="1:10" ht="15.75" thickBot="1">
      <c r="A21" s="53">
        <v>18</v>
      </c>
      <c r="B21" s="53" t="s">
        <v>26</v>
      </c>
      <c r="C21" s="53">
        <v>4</v>
      </c>
      <c r="D21" s="53" t="s">
        <v>30</v>
      </c>
      <c r="E21" s="54">
        <v>466</v>
      </c>
      <c r="F21" s="55">
        <f t="shared" si="0"/>
        <v>349.5</v>
      </c>
      <c r="G21" s="56">
        <f t="shared" si="1"/>
        <v>23.3</v>
      </c>
      <c r="H21" s="82"/>
      <c r="I21" s="44"/>
      <c r="J21" s="44"/>
    </row>
    <row r="22" spans="1:10" ht="15">
      <c r="A22" s="92">
        <v>19</v>
      </c>
      <c r="B22" s="57" t="s">
        <v>31</v>
      </c>
      <c r="C22" s="57">
        <v>1</v>
      </c>
      <c r="D22" s="57" t="s">
        <v>32</v>
      </c>
      <c r="E22" s="58">
        <v>645</v>
      </c>
      <c r="F22" s="59">
        <f t="shared" si="0"/>
        <v>483.75</v>
      </c>
      <c r="G22" s="60">
        <f t="shared" si="1"/>
        <v>32.25</v>
      </c>
      <c r="H22" s="82"/>
      <c r="I22" s="44"/>
      <c r="J22" s="44"/>
    </row>
    <row r="23" spans="1:10" ht="15">
      <c r="A23" s="64">
        <v>20</v>
      </c>
      <c r="B23" s="47" t="s">
        <v>31</v>
      </c>
      <c r="C23" s="47">
        <v>2</v>
      </c>
      <c r="D23" s="47" t="s">
        <v>33</v>
      </c>
      <c r="E23" s="50">
        <v>622</v>
      </c>
      <c r="F23" s="51">
        <f t="shared" si="0"/>
        <v>466.5</v>
      </c>
      <c r="G23" s="52">
        <f t="shared" si="1"/>
        <v>31.1</v>
      </c>
      <c r="H23" s="82"/>
      <c r="I23" s="44"/>
      <c r="J23" s="44"/>
    </row>
    <row r="24" spans="1:10" ht="15">
      <c r="A24" s="64">
        <v>21</v>
      </c>
      <c r="B24" s="47" t="s">
        <v>31</v>
      </c>
      <c r="C24" s="47">
        <v>3</v>
      </c>
      <c r="D24" s="47" t="s">
        <v>34</v>
      </c>
      <c r="E24" s="50">
        <v>286</v>
      </c>
      <c r="F24" s="51">
        <f t="shared" si="0"/>
        <v>214.5</v>
      </c>
      <c r="G24" s="52">
        <f t="shared" si="1"/>
        <v>14.3</v>
      </c>
      <c r="H24" s="82"/>
      <c r="I24" s="44"/>
      <c r="J24" s="44"/>
    </row>
    <row r="25" spans="1:10" ht="15">
      <c r="A25" s="64">
        <v>22</v>
      </c>
      <c r="B25" s="47" t="s">
        <v>31</v>
      </c>
      <c r="C25" s="47">
        <v>4</v>
      </c>
      <c r="D25" s="47" t="s">
        <v>35</v>
      </c>
      <c r="E25" s="50">
        <v>778</v>
      </c>
      <c r="F25" s="51">
        <f t="shared" si="0"/>
        <v>583.5</v>
      </c>
      <c r="G25" s="52">
        <f t="shared" si="1"/>
        <v>38.900000000000006</v>
      </c>
      <c r="H25" s="82"/>
      <c r="I25" s="44"/>
      <c r="J25" s="44"/>
    </row>
    <row r="26" spans="1:10" ht="15">
      <c r="A26" s="64">
        <v>23</v>
      </c>
      <c r="B26" s="47" t="s">
        <v>31</v>
      </c>
      <c r="C26" s="47">
        <v>5</v>
      </c>
      <c r="D26" s="47" t="s">
        <v>36</v>
      </c>
      <c r="E26" s="50">
        <v>1013</v>
      </c>
      <c r="F26" s="51">
        <f t="shared" si="0"/>
        <v>759.75</v>
      </c>
      <c r="G26" s="52">
        <f t="shared" si="1"/>
        <v>50.650000000000006</v>
      </c>
      <c r="H26" s="82"/>
      <c r="I26" s="44"/>
      <c r="J26" s="44"/>
    </row>
    <row r="27" spans="1:10" ht="15">
      <c r="A27" s="64">
        <v>24</v>
      </c>
      <c r="B27" s="47" t="s">
        <v>31</v>
      </c>
      <c r="C27" s="47">
        <v>6</v>
      </c>
      <c r="D27" s="47" t="s">
        <v>41</v>
      </c>
      <c r="E27" s="50">
        <v>427</v>
      </c>
      <c r="F27" s="51">
        <f t="shared" si="0"/>
        <v>320.25</v>
      </c>
      <c r="G27" s="52">
        <f t="shared" si="1"/>
        <v>21.35</v>
      </c>
      <c r="H27" s="82"/>
      <c r="I27" s="44"/>
      <c r="J27" s="44"/>
    </row>
    <row r="28" spans="1:10" ht="15">
      <c r="A28" s="64">
        <v>25</v>
      </c>
      <c r="B28" s="47" t="s">
        <v>31</v>
      </c>
      <c r="C28" s="47">
        <v>7</v>
      </c>
      <c r="D28" s="47" t="s">
        <v>37</v>
      </c>
      <c r="E28" s="50">
        <v>911</v>
      </c>
      <c r="F28" s="51">
        <f t="shared" si="0"/>
        <v>683.25</v>
      </c>
      <c r="G28" s="52">
        <f t="shared" si="1"/>
        <v>45.550000000000004</v>
      </c>
      <c r="H28" s="82"/>
      <c r="I28" s="44"/>
      <c r="J28" s="44"/>
    </row>
    <row r="29" spans="1:10" ht="15">
      <c r="A29" s="64">
        <v>26</v>
      </c>
      <c r="B29" s="47" t="s">
        <v>31</v>
      </c>
      <c r="C29" s="47">
        <v>8</v>
      </c>
      <c r="D29" s="47" t="s">
        <v>38</v>
      </c>
      <c r="E29" s="50">
        <v>602</v>
      </c>
      <c r="F29" s="51">
        <f t="shared" si="0"/>
        <v>451.5</v>
      </c>
      <c r="G29" s="52">
        <f t="shared" si="1"/>
        <v>30.1</v>
      </c>
      <c r="H29" s="82"/>
      <c r="I29" s="44"/>
      <c r="J29" s="44"/>
    </row>
    <row r="30" spans="1:10" ht="15">
      <c r="A30" s="64">
        <v>27</v>
      </c>
      <c r="B30" s="47" t="s">
        <v>31</v>
      </c>
      <c r="C30" s="47">
        <v>9</v>
      </c>
      <c r="D30" s="47" t="s">
        <v>39</v>
      </c>
      <c r="E30" s="50">
        <v>817</v>
      </c>
      <c r="F30" s="51">
        <f t="shared" si="0"/>
        <v>612.75</v>
      </c>
      <c r="G30" s="52">
        <f t="shared" si="1"/>
        <v>40.85</v>
      </c>
      <c r="H30" s="82"/>
      <c r="I30" s="44"/>
      <c r="J30" s="44"/>
    </row>
    <row r="31" spans="1:10" ht="15">
      <c r="A31" s="64">
        <v>28</v>
      </c>
      <c r="B31" s="47" t="s">
        <v>31</v>
      </c>
      <c r="C31" s="47">
        <v>10</v>
      </c>
      <c r="D31" s="47" t="s">
        <v>40</v>
      </c>
      <c r="E31" s="50">
        <v>656</v>
      </c>
      <c r="F31" s="51">
        <f t="shared" si="0"/>
        <v>492</v>
      </c>
      <c r="G31" s="52">
        <f t="shared" si="1"/>
        <v>32.800000000000004</v>
      </c>
      <c r="H31" s="82"/>
      <c r="I31" s="44"/>
      <c r="J31" s="44"/>
    </row>
    <row r="32" spans="1:10" ht="15">
      <c r="A32" s="64">
        <v>29</v>
      </c>
      <c r="B32" s="47" t="s">
        <v>31</v>
      </c>
      <c r="C32" s="47">
        <v>11</v>
      </c>
      <c r="D32" s="47" t="s">
        <v>42</v>
      </c>
      <c r="E32" s="50">
        <v>355</v>
      </c>
      <c r="F32" s="51">
        <f t="shared" si="0"/>
        <v>266.25</v>
      </c>
      <c r="G32" s="52">
        <f t="shared" si="1"/>
        <v>17.75</v>
      </c>
      <c r="H32" s="82"/>
      <c r="I32" s="44"/>
      <c r="J32" s="44"/>
    </row>
    <row r="33" spans="1:10" ht="15">
      <c r="A33" s="64">
        <v>30</v>
      </c>
      <c r="B33" s="47" t="s">
        <v>31</v>
      </c>
      <c r="C33" s="47">
        <v>12</v>
      </c>
      <c r="D33" s="47" t="s">
        <v>43</v>
      </c>
      <c r="E33" s="50">
        <v>562</v>
      </c>
      <c r="F33" s="51">
        <f t="shared" si="0"/>
        <v>421.5</v>
      </c>
      <c r="G33" s="52">
        <f t="shared" si="1"/>
        <v>28.1</v>
      </c>
      <c r="H33" s="82"/>
      <c r="I33" s="44"/>
      <c r="J33" s="44"/>
    </row>
    <row r="34" spans="1:10" ht="15">
      <c r="A34" s="64">
        <v>31</v>
      </c>
      <c r="B34" s="61" t="s">
        <v>31</v>
      </c>
      <c r="C34" s="61">
        <v>13</v>
      </c>
      <c r="D34" s="61" t="s">
        <v>44</v>
      </c>
      <c r="E34" s="62">
        <v>770</v>
      </c>
      <c r="F34" s="63">
        <f t="shared" si="0"/>
        <v>577.5</v>
      </c>
      <c r="G34" s="52">
        <f t="shared" si="1"/>
        <v>38.5</v>
      </c>
      <c r="H34" s="82"/>
      <c r="I34" s="44"/>
      <c r="J34" s="44"/>
    </row>
    <row r="35" spans="1:10" ht="15">
      <c r="A35" s="47">
        <v>32</v>
      </c>
      <c r="B35" s="47" t="s">
        <v>31</v>
      </c>
      <c r="C35" s="47">
        <v>14</v>
      </c>
      <c r="D35" s="47" t="s">
        <v>45</v>
      </c>
      <c r="E35" s="50">
        <v>976</v>
      </c>
      <c r="F35" s="51">
        <f t="shared" si="0"/>
        <v>732</v>
      </c>
      <c r="G35" s="52">
        <f t="shared" si="1"/>
        <v>48.800000000000004</v>
      </c>
      <c r="H35" s="82"/>
      <c r="I35" s="44"/>
      <c r="J35" s="44"/>
    </row>
    <row r="36" spans="1:10" ht="15.75" thickBot="1">
      <c r="A36" s="53">
        <v>33</v>
      </c>
      <c r="B36" s="53" t="s">
        <v>31</v>
      </c>
      <c r="C36" s="53">
        <v>15</v>
      </c>
      <c r="D36" s="53" t="s">
        <v>487</v>
      </c>
      <c r="E36" s="54">
        <v>150</v>
      </c>
      <c r="F36" s="55">
        <f>PRODUCT(E36,100%)</f>
        <v>150</v>
      </c>
      <c r="G36" s="56">
        <f>PRODUCT(E36,0%)</f>
        <v>0</v>
      </c>
      <c r="H36" s="82"/>
      <c r="I36" s="44"/>
      <c r="J36" s="44"/>
    </row>
    <row r="37" spans="1:10" ht="15">
      <c r="A37" s="92">
        <v>34</v>
      </c>
      <c r="B37" s="57" t="s">
        <v>46</v>
      </c>
      <c r="C37" s="57">
        <v>1</v>
      </c>
      <c r="D37" s="57" t="s">
        <v>47</v>
      </c>
      <c r="E37" s="58">
        <v>897</v>
      </c>
      <c r="F37" s="59">
        <f t="shared" si="0"/>
        <v>672.75</v>
      </c>
      <c r="G37" s="60">
        <f t="shared" si="1"/>
        <v>44.85</v>
      </c>
      <c r="H37" s="82"/>
      <c r="I37" s="44"/>
      <c r="J37" s="44"/>
    </row>
    <row r="38" spans="1:10" ht="15">
      <c r="A38" s="64">
        <v>35</v>
      </c>
      <c r="B38" s="47" t="s">
        <v>46</v>
      </c>
      <c r="C38" s="47">
        <v>2</v>
      </c>
      <c r="D38" s="47" t="s">
        <v>48</v>
      </c>
      <c r="E38" s="50">
        <v>863</v>
      </c>
      <c r="F38" s="51">
        <f t="shared" si="0"/>
        <v>647.25</v>
      </c>
      <c r="G38" s="52">
        <f t="shared" si="1"/>
        <v>43.150000000000006</v>
      </c>
      <c r="H38" s="82"/>
      <c r="I38" s="44"/>
      <c r="J38" s="44"/>
    </row>
    <row r="39" spans="1:10" ht="15">
      <c r="A39" s="64">
        <v>36</v>
      </c>
      <c r="B39" s="61" t="s">
        <v>46</v>
      </c>
      <c r="C39" s="61">
        <v>3</v>
      </c>
      <c r="D39" s="61" t="s">
        <v>49</v>
      </c>
      <c r="E39" s="62">
        <v>769</v>
      </c>
      <c r="F39" s="63">
        <f t="shared" si="0"/>
        <v>576.75</v>
      </c>
      <c r="G39" s="52">
        <f t="shared" si="1"/>
        <v>38.45</v>
      </c>
      <c r="H39" s="82"/>
      <c r="I39" s="44"/>
      <c r="J39" s="44"/>
    </row>
    <row r="40" spans="1:10" ht="15.75" thickBot="1">
      <c r="A40" s="47">
        <v>37</v>
      </c>
      <c r="B40" s="53" t="s">
        <v>46</v>
      </c>
      <c r="C40" s="53">
        <v>4</v>
      </c>
      <c r="D40" s="53" t="s">
        <v>84</v>
      </c>
      <c r="E40" s="54">
        <v>552</v>
      </c>
      <c r="F40" s="55">
        <f t="shared" si="0"/>
        <v>414</v>
      </c>
      <c r="G40" s="56">
        <f t="shared" si="1"/>
        <v>27.6</v>
      </c>
      <c r="H40" s="82"/>
      <c r="I40" s="44"/>
      <c r="J40" s="44"/>
    </row>
    <row r="41" spans="1:10" ht="15">
      <c r="A41" s="64">
        <v>38</v>
      </c>
      <c r="B41" s="57" t="s">
        <v>50</v>
      </c>
      <c r="C41" s="57">
        <v>1</v>
      </c>
      <c r="D41" s="57" t="s">
        <v>51</v>
      </c>
      <c r="E41" s="58">
        <v>1673</v>
      </c>
      <c r="F41" s="59">
        <f t="shared" si="0"/>
        <v>1254.75</v>
      </c>
      <c r="G41" s="60">
        <f t="shared" si="1"/>
        <v>83.65</v>
      </c>
      <c r="H41" s="82"/>
      <c r="I41" s="44"/>
      <c r="J41" s="44"/>
    </row>
    <row r="42" spans="1:10" ht="15">
      <c r="A42" s="64">
        <v>39</v>
      </c>
      <c r="B42" s="47" t="s">
        <v>50</v>
      </c>
      <c r="C42" s="47">
        <v>2</v>
      </c>
      <c r="D42" s="47" t="s">
        <v>52</v>
      </c>
      <c r="E42" s="50">
        <v>276</v>
      </c>
      <c r="F42" s="51">
        <f t="shared" si="0"/>
        <v>207</v>
      </c>
      <c r="G42" s="52">
        <f t="shared" si="1"/>
        <v>13.8</v>
      </c>
      <c r="H42" s="82"/>
      <c r="I42" s="44"/>
      <c r="J42" s="44"/>
    </row>
    <row r="43" spans="1:10" ht="15">
      <c r="A43" s="64">
        <v>40</v>
      </c>
      <c r="B43" s="47" t="s">
        <v>50</v>
      </c>
      <c r="C43" s="47">
        <v>3</v>
      </c>
      <c r="D43" s="47" t="s">
        <v>53</v>
      </c>
      <c r="E43" s="50">
        <v>602</v>
      </c>
      <c r="F43" s="51">
        <f t="shared" si="0"/>
        <v>451.5</v>
      </c>
      <c r="G43" s="52">
        <f t="shared" si="1"/>
        <v>30.1</v>
      </c>
      <c r="H43" s="82"/>
      <c r="I43" s="44"/>
      <c r="J43" s="44"/>
    </row>
    <row r="44" spans="1:10" ht="15">
      <c r="A44" s="64">
        <v>41</v>
      </c>
      <c r="B44" s="47" t="s">
        <v>50</v>
      </c>
      <c r="C44" s="47">
        <v>4</v>
      </c>
      <c r="D44" s="47" t="s">
        <v>54</v>
      </c>
      <c r="E44" s="50">
        <v>598</v>
      </c>
      <c r="F44" s="51">
        <f t="shared" si="0"/>
        <v>448.5</v>
      </c>
      <c r="G44" s="52">
        <f t="shared" si="1"/>
        <v>29.900000000000002</v>
      </c>
      <c r="H44" s="82"/>
      <c r="I44" s="44"/>
      <c r="J44" s="44"/>
    </row>
    <row r="45" spans="1:10" ht="15">
      <c r="A45" s="64">
        <v>42</v>
      </c>
      <c r="B45" s="47" t="s">
        <v>50</v>
      </c>
      <c r="C45" s="47">
        <v>5</v>
      </c>
      <c r="D45" s="47" t="s">
        <v>55</v>
      </c>
      <c r="E45" s="50">
        <v>831</v>
      </c>
      <c r="F45" s="51">
        <f t="shared" si="0"/>
        <v>623.25</v>
      </c>
      <c r="G45" s="52">
        <f t="shared" si="1"/>
        <v>41.550000000000004</v>
      </c>
      <c r="H45" s="82"/>
      <c r="I45" s="44"/>
      <c r="J45" s="44"/>
    </row>
    <row r="46" spans="1:10" ht="15">
      <c r="A46" s="64">
        <v>43</v>
      </c>
      <c r="B46" s="47" t="s">
        <v>50</v>
      </c>
      <c r="C46" s="47">
        <v>6</v>
      </c>
      <c r="D46" s="47" t="s">
        <v>56</v>
      </c>
      <c r="E46" s="50">
        <v>466</v>
      </c>
      <c r="F46" s="51">
        <f t="shared" si="0"/>
        <v>349.5</v>
      </c>
      <c r="G46" s="52">
        <f t="shared" si="1"/>
        <v>23.3</v>
      </c>
      <c r="H46" s="82"/>
      <c r="I46" s="44"/>
      <c r="J46" s="44"/>
    </row>
    <row r="47" spans="1:10" ht="15">
      <c r="A47" s="64">
        <v>44</v>
      </c>
      <c r="B47" s="61" t="s">
        <v>50</v>
      </c>
      <c r="C47" s="61">
        <v>7</v>
      </c>
      <c r="D47" s="61" t="s">
        <v>57</v>
      </c>
      <c r="E47" s="62">
        <v>468</v>
      </c>
      <c r="F47" s="63">
        <f t="shared" si="0"/>
        <v>351</v>
      </c>
      <c r="G47" s="52">
        <f t="shared" si="1"/>
        <v>23.400000000000002</v>
      </c>
      <c r="H47" s="82"/>
      <c r="I47" s="44"/>
      <c r="J47" s="44"/>
    </row>
    <row r="48" spans="1:10" ht="15.75" thickBot="1">
      <c r="A48" s="53">
        <v>45</v>
      </c>
      <c r="B48" s="53" t="s">
        <v>50</v>
      </c>
      <c r="C48" s="53">
        <v>8</v>
      </c>
      <c r="D48" s="53" t="s">
        <v>58</v>
      </c>
      <c r="E48" s="54">
        <v>311</v>
      </c>
      <c r="F48" s="55">
        <f t="shared" si="0"/>
        <v>233.25</v>
      </c>
      <c r="G48" s="56">
        <f t="shared" si="1"/>
        <v>15.55</v>
      </c>
      <c r="H48" s="82"/>
      <c r="I48" s="44"/>
      <c r="J48" s="44"/>
    </row>
    <row r="49" spans="1:10" ht="15">
      <c r="A49" s="92">
        <v>46</v>
      </c>
      <c r="B49" s="57" t="s">
        <v>59</v>
      </c>
      <c r="C49" s="57">
        <v>1</v>
      </c>
      <c r="D49" s="57" t="s">
        <v>60</v>
      </c>
      <c r="E49" s="58">
        <v>987</v>
      </c>
      <c r="F49" s="59">
        <f t="shared" si="0"/>
        <v>740.25</v>
      </c>
      <c r="G49" s="60">
        <f t="shared" si="1"/>
        <v>49.35</v>
      </c>
      <c r="H49" s="82"/>
      <c r="I49" s="44"/>
      <c r="J49" s="44"/>
    </row>
    <row r="50" spans="1:10" ht="15">
      <c r="A50" s="64">
        <v>47</v>
      </c>
      <c r="B50" s="47" t="s">
        <v>59</v>
      </c>
      <c r="C50" s="47">
        <v>2</v>
      </c>
      <c r="D50" s="47" t="s">
        <v>61</v>
      </c>
      <c r="E50" s="50">
        <v>1017</v>
      </c>
      <c r="F50" s="51">
        <f t="shared" si="0"/>
        <v>762.75</v>
      </c>
      <c r="G50" s="52">
        <f t="shared" si="1"/>
        <v>50.85</v>
      </c>
      <c r="H50" s="82"/>
      <c r="I50" s="44"/>
      <c r="J50" s="44"/>
    </row>
    <row r="51" spans="1:10" ht="15">
      <c r="A51" s="64">
        <v>48</v>
      </c>
      <c r="B51" s="47" t="s">
        <v>59</v>
      </c>
      <c r="C51" s="47">
        <v>3</v>
      </c>
      <c r="D51" s="47" t="s">
        <v>62</v>
      </c>
      <c r="E51" s="50">
        <v>596</v>
      </c>
      <c r="F51" s="51">
        <f t="shared" si="0"/>
        <v>447</v>
      </c>
      <c r="G51" s="52">
        <f t="shared" si="1"/>
        <v>29.8</v>
      </c>
      <c r="H51" s="82"/>
      <c r="I51" s="44"/>
      <c r="J51" s="44"/>
    </row>
    <row r="52" spans="1:10" ht="15">
      <c r="A52" s="64">
        <v>49</v>
      </c>
      <c r="B52" s="61" t="s">
        <v>59</v>
      </c>
      <c r="C52" s="61">
        <v>4</v>
      </c>
      <c r="D52" s="61" t="s">
        <v>63</v>
      </c>
      <c r="E52" s="62">
        <v>587</v>
      </c>
      <c r="F52" s="63">
        <f t="shared" si="0"/>
        <v>440.25</v>
      </c>
      <c r="G52" s="52">
        <f t="shared" si="1"/>
        <v>29.35</v>
      </c>
      <c r="H52" s="82"/>
      <c r="I52" s="44"/>
      <c r="J52" s="44"/>
    </row>
    <row r="53" spans="1:10" ht="15.75" thickBot="1">
      <c r="A53" s="53">
        <v>50</v>
      </c>
      <c r="B53" s="53" t="s">
        <v>59</v>
      </c>
      <c r="C53" s="53">
        <v>5</v>
      </c>
      <c r="D53" s="53" t="s">
        <v>64</v>
      </c>
      <c r="E53" s="54">
        <v>442</v>
      </c>
      <c r="F53" s="55">
        <f t="shared" si="0"/>
        <v>331.5</v>
      </c>
      <c r="G53" s="56">
        <f t="shared" si="1"/>
        <v>22.1</v>
      </c>
      <c r="H53" s="82"/>
      <c r="I53" s="44"/>
      <c r="J53" s="44"/>
    </row>
    <row r="54" spans="1:10" ht="15">
      <c r="A54" s="92">
        <v>51</v>
      </c>
      <c r="B54" s="57" t="s">
        <v>65</v>
      </c>
      <c r="C54" s="57">
        <v>1</v>
      </c>
      <c r="D54" s="57" t="s">
        <v>66</v>
      </c>
      <c r="E54" s="58">
        <v>1865</v>
      </c>
      <c r="F54" s="59">
        <f t="shared" si="0"/>
        <v>1398.75</v>
      </c>
      <c r="G54" s="60">
        <f t="shared" si="1"/>
        <v>93.25</v>
      </c>
      <c r="H54" s="82"/>
      <c r="I54" s="44"/>
      <c r="J54" s="44"/>
    </row>
    <row r="55" spans="1:10" ht="15">
      <c r="A55" s="64">
        <v>52</v>
      </c>
      <c r="B55" s="47" t="s">
        <v>65</v>
      </c>
      <c r="C55" s="47">
        <v>2</v>
      </c>
      <c r="D55" s="47" t="s">
        <v>67</v>
      </c>
      <c r="E55" s="50">
        <v>661</v>
      </c>
      <c r="F55" s="51">
        <f t="shared" si="0"/>
        <v>495.75</v>
      </c>
      <c r="G55" s="52">
        <f t="shared" si="1"/>
        <v>33.050000000000004</v>
      </c>
      <c r="H55" s="82"/>
      <c r="I55" s="44"/>
      <c r="J55" s="44"/>
    </row>
    <row r="56" spans="1:10" ht="15">
      <c r="A56" s="64">
        <v>53</v>
      </c>
      <c r="B56" s="47" t="s">
        <v>65</v>
      </c>
      <c r="C56" s="47">
        <v>3</v>
      </c>
      <c r="D56" s="47" t="s">
        <v>68</v>
      </c>
      <c r="E56" s="50">
        <v>823</v>
      </c>
      <c r="F56" s="51">
        <f t="shared" si="0"/>
        <v>617.25</v>
      </c>
      <c r="G56" s="52">
        <f t="shared" si="1"/>
        <v>41.150000000000006</v>
      </c>
      <c r="H56" s="82"/>
      <c r="I56" s="44"/>
      <c r="J56" s="44"/>
    </row>
    <row r="57" spans="1:10" ht="15">
      <c r="A57" s="64">
        <v>54</v>
      </c>
      <c r="B57" s="47" t="s">
        <v>65</v>
      </c>
      <c r="C57" s="47">
        <v>4</v>
      </c>
      <c r="D57" s="47" t="s">
        <v>69</v>
      </c>
      <c r="E57" s="50">
        <v>921</v>
      </c>
      <c r="F57" s="51">
        <f t="shared" si="0"/>
        <v>690.75</v>
      </c>
      <c r="G57" s="52">
        <f t="shared" si="1"/>
        <v>46.050000000000004</v>
      </c>
      <c r="H57" s="82"/>
      <c r="I57" s="44"/>
      <c r="J57" s="44"/>
    </row>
    <row r="58" spans="1:10" ht="15">
      <c r="A58" s="64">
        <v>55</v>
      </c>
      <c r="B58" s="47" t="s">
        <v>65</v>
      </c>
      <c r="C58" s="47">
        <v>5</v>
      </c>
      <c r="D58" s="47" t="s">
        <v>70</v>
      </c>
      <c r="E58" s="50">
        <v>516</v>
      </c>
      <c r="F58" s="51">
        <f t="shared" si="0"/>
        <v>387</v>
      </c>
      <c r="G58" s="52">
        <f t="shared" si="1"/>
        <v>25.8</v>
      </c>
      <c r="H58" s="82"/>
      <c r="I58" s="44"/>
      <c r="J58" s="44"/>
    </row>
    <row r="59" spans="1:10" ht="15">
      <c r="A59" s="64">
        <v>56</v>
      </c>
      <c r="B59" s="61" t="s">
        <v>65</v>
      </c>
      <c r="C59" s="61">
        <v>6</v>
      </c>
      <c r="D59" s="61" t="s">
        <v>71</v>
      </c>
      <c r="E59" s="62">
        <v>668</v>
      </c>
      <c r="F59" s="63">
        <f t="shared" si="0"/>
        <v>501</v>
      </c>
      <c r="G59" s="52">
        <f t="shared" si="1"/>
        <v>33.4</v>
      </c>
      <c r="H59" s="82"/>
      <c r="I59" s="44"/>
      <c r="J59" s="44"/>
    </row>
    <row r="60" spans="1:10" ht="15.75" thickBot="1">
      <c r="A60" s="53">
        <v>57</v>
      </c>
      <c r="B60" s="53" t="s">
        <v>65</v>
      </c>
      <c r="C60" s="53">
        <v>7</v>
      </c>
      <c r="D60" s="53" t="s">
        <v>72</v>
      </c>
      <c r="E60" s="54">
        <v>382</v>
      </c>
      <c r="F60" s="55">
        <f t="shared" si="0"/>
        <v>286.5</v>
      </c>
      <c r="G60" s="56">
        <f t="shared" si="1"/>
        <v>19.1</v>
      </c>
      <c r="H60" s="82"/>
      <c r="I60" s="44"/>
      <c r="J60" s="44"/>
    </row>
    <row r="61" spans="1:10" ht="15">
      <c r="A61" s="92">
        <v>58</v>
      </c>
      <c r="B61" s="57" t="s">
        <v>73</v>
      </c>
      <c r="C61" s="57">
        <v>1</v>
      </c>
      <c r="D61" s="57" t="s">
        <v>74</v>
      </c>
      <c r="E61" s="58">
        <v>1082</v>
      </c>
      <c r="F61" s="59">
        <f t="shared" si="0"/>
        <v>811.5</v>
      </c>
      <c r="G61" s="60">
        <f t="shared" si="1"/>
        <v>54.1</v>
      </c>
      <c r="H61" s="82"/>
      <c r="I61" s="44"/>
      <c r="J61" s="44"/>
    </row>
    <row r="62" spans="1:10" ht="15">
      <c r="A62" s="64">
        <v>59</v>
      </c>
      <c r="B62" s="47" t="s">
        <v>73</v>
      </c>
      <c r="C62" s="47">
        <v>2</v>
      </c>
      <c r="D62" s="47" t="s">
        <v>75</v>
      </c>
      <c r="E62" s="58">
        <v>1607</v>
      </c>
      <c r="F62" s="51">
        <f t="shared" si="0"/>
        <v>1205.25</v>
      </c>
      <c r="G62" s="52">
        <f t="shared" si="1"/>
        <v>80.35000000000001</v>
      </c>
      <c r="H62" s="82"/>
      <c r="I62" s="44"/>
      <c r="J62" s="44"/>
    </row>
    <row r="63" spans="1:10" ht="15">
      <c r="A63" s="64">
        <v>60</v>
      </c>
      <c r="B63" s="47" t="s">
        <v>73</v>
      </c>
      <c r="C63" s="47">
        <v>3</v>
      </c>
      <c r="D63" s="47" t="s">
        <v>76</v>
      </c>
      <c r="E63" s="50">
        <v>1257</v>
      </c>
      <c r="F63" s="51">
        <f t="shared" si="0"/>
        <v>942.75</v>
      </c>
      <c r="G63" s="52">
        <f t="shared" si="1"/>
        <v>62.85</v>
      </c>
      <c r="H63" s="82"/>
      <c r="I63" s="44"/>
      <c r="J63" s="44"/>
    </row>
    <row r="64" spans="1:10" ht="15">
      <c r="A64" s="64">
        <v>61</v>
      </c>
      <c r="B64" s="61" t="s">
        <v>73</v>
      </c>
      <c r="C64" s="61">
        <v>4</v>
      </c>
      <c r="D64" s="61" t="s">
        <v>77</v>
      </c>
      <c r="E64" s="62">
        <v>770</v>
      </c>
      <c r="F64" s="63">
        <f t="shared" si="0"/>
        <v>577.5</v>
      </c>
      <c r="G64" s="52">
        <f t="shared" si="1"/>
        <v>38.5</v>
      </c>
      <c r="H64" s="82"/>
      <c r="I64" s="44"/>
      <c r="J64" s="44"/>
    </row>
    <row r="65" spans="1:10" ht="15.75" thickBot="1">
      <c r="A65" s="53">
        <v>62</v>
      </c>
      <c r="B65" s="53" t="s">
        <v>73</v>
      </c>
      <c r="C65" s="53">
        <v>5</v>
      </c>
      <c r="D65" s="53" t="s">
        <v>78</v>
      </c>
      <c r="E65" s="54">
        <v>271</v>
      </c>
      <c r="F65" s="55">
        <f t="shared" si="0"/>
        <v>203.25</v>
      </c>
      <c r="G65" s="56">
        <f t="shared" si="1"/>
        <v>13.55</v>
      </c>
      <c r="H65" s="82"/>
      <c r="I65" s="44"/>
      <c r="J65" s="44"/>
    </row>
    <row r="66" spans="1:10" ht="15">
      <c r="A66" s="92">
        <v>63</v>
      </c>
      <c r="B66" s="57" t="s">
        <v>79</v>
      </c>
      <c r="C66" s="57">
        <v>1</v>
      </c>
      <c r="D66" s="57" t="s">
        <v>80</v>
      </c>
      <c r="E66" s="58">
        <v>1126</v>
      </c>
      <c r="F66" s="59">
        <f t="shared" si="0"/>
        <v>844.5</v>
      </c>
      <c r="G66" s="60">
        <f t="shared" si="1"/>
        <v>56.300000000000004</v>
      </c>
      <c r="H66" s="82"/>
      <c r="I66" s="44"/>
      <c r="J66" s="44"/>
    </row>
    <row r="67" spans="1:10" ht="15">
      <c r="A67" s="64">
        <v>64</v>
      </c>
      <c r="B67" s="61" t="s">
        <v>79</v>
      </c>
      <c r="C67" s="61">
        <v>2</v>
      </c>
      <c r="D67" s="61" t="s">
        <v>81</v>
      </c>
      <c r="E67" s="62">
        <v>1440</v>
      </c>
      <c r="F67" s="63">
        <f aca="true" t="shared" si="2" ref="F67:F130">PRODUCT(E67,75%)</f>
        <v>1080</v>
      </c>
      <c r="G67" s="52">
        <f aca="true" t="shared" si="3" ref="G67:G130">PRODUCT(E67,5%)</f>
        <v>72</v>
      </c>
      <c r="H67" s="82"/>
      <c r="I67" s="44"/>
      <c r="J67" s="44"/>
    </row>
    <row r="68" spans="1:10" ht="15.75" thickBot="1">
      <c r="A68" s="53">
        <v>65</v>
      </c>
      <c r="B68" s="53" t="s">
        <v>79</v>
      </c>
      <c r="C68" s="53">
        <v>3</v>
      </c>
      <c r="D68" s="53" t="s">
        <v>82</v>
      </c>
      <c r="E68" s="54">
        <v>875</v>
      </c>
      <c r="F68" s="55">
        <f t="shared" si="2"/>
        <v>656.25</v>
      </c>
      <c r="G68" s="56">
        <f t="shared" si="3"/>
        <v>43.75</v>
      </c>
      <c r="H68" s="82"/>
      <c r="I68" s="44"/>
      <c r="J68" s="44"/>
    </row>
    <row r="69" spans="1:10" ht="15">
      <c r="A69" s="92">
        <v>66</v>
      </c>
      <c r="B69" s="57" t="s">
        <v>85</v>
      </c>
      <c r="C69" s="57">
        <v>1</v>
      </c>
      <c r="D69" s="57" t="s">
        <v>86</v>
      </c>
      <c r="E69" s="58">
        <v>1101</v>
      </c>
      <c r="F69" s="59">
        <f t="shared" si="2"/>
        <v>825.75</v>
      </c>
      <c r="G69" s="60">
        <f t="shared" si="3"/>
        <v>55.050000000000004</v>
      </c>
      <c r="H69" s="82"/>
      <c r="I69" s="44"/>
      <c r="J69" s="44"/>
    </row>
    <row r="70" spans="1:10" ht="15">
      <c r="A70" s="64">
        <v>67</v>
      </c>
      <c r="B70" s="57" t="s">
        <v>85</v>
      </c>
      <c r="C70" s="47">
        <v>2</v>
      </c>
      <c r="D70" s="47" t="s">
        <v>87</v>
      </c>
      <c r="E70" s="58">
        <v>711</v>
      </c>
      <c r="F70" s="51">
        <f t="shared" si="2"/>
        <v>533.25</v>
      </c>
      <c r="G70" s="52">
        <f t="shared" si="3"/>
        <v>35.550000000000004</v>
      </c>
      <c r="H70" s="82"/>
      <c r="I70" s="44"/>
      <c r="J70" s="44"/>
    </row>
    <row r="71" spans="1:10" ht="15">
      <c r="A71" s="64">
        <v>68</v>
      </c>
      <c r="B71" s="65" t="s">
        <v>85</v>
      </c>
      <c r="C71" s="61">
        <v>3</v>
      </c>
      <c r="D71" s="61" t="s">
        <v>88</v>
      </c>
      <c r="E71" s="62">
        <v>509</v>
      </c>
      <c r="F71" s="63">
        <f t="shared" si="2"/>
        <v>381.75</v>
      </c>
      <c r="G71" s="52">
        <f t="shared" si="3"/>
        <v>25.450000000000003</v>
      </c>
      <c r="H71" s="82"/>
      <c r="I71" s="44"/>
      <c r="J71" s="44"/>
    </row>
    <row r="72" spans="1:10" ht="15.75" thickBot="1">
      <c r="A72" s="53">
        <v>69</v>
      </c>
      <c r="B72" s="53" t="s">
        <v>85</v>
      </c>
      <c r="C72" s="53">
        <v>4</v>
      </c>
      <c r="D72" s="53" t="s">
        <v>89</v>
      </c>
      <c r="E72" s="54">
        <v>1085</v>
      </c>
      <c r="F72" s="55">
        <f t="shared" si="2"/>
        <v>813.75</v>
      </c>
      <c r="G72" s="56">
        <f t="shared" si="3"/>
        <v>54.25</v>
      </c>
      <c r="H72" s="82"/>
      <c r="I72" s="44"/>
      <c r="J72" s="44"/>
    </row>
    <row r="73" spans="1:10" ht="15">
      <c r="A73" s="92">
        <v>70</v>
      </c>
      <c r="B73" s="57" t="s">
        <v>90</v>
      </c>
      <c r="C73" s="57">
        <v>1</v>
      </c>
      <c r="D73" s="57" t="s">
        <v>92</v>
      </c>
      <c r="E73" s="58">
        <v>1208</v>
      </c>
      <c r="F73" s="59">
        <f t="shared" si="2"/>
        <v>906</v>
      </c>
      <c r="G73" s="60">
        <f t="shared" si="3"/>
        <v>60.400000000000006</v>
      </c>
      <c r="H73" s="82"/>
      <c r="I73" s="44"/>
      <c r="J73" s="44"/>
    </row>
    <row r="74" spans="1:10" ht="15">
      <c r="A74" s="64">
        <v>71</v>
      </c>
      <c r="B74" s="57" t="s">
        <v>90</v>
      </c>
      <c r="C74" s="47">
        <v>2</v>
      </c>
      <c r="D74" s="47" t="s">
        <v>91</v>
      </c>
      <c r="E74" s="50">
        <v>701</v>
      </c>
      <c r="F74" s="51">
        <f t="shared" si="2"/>
        <v>525.75</v>
      </c>
      <c r="G74" s="52">
        <f t="shared" si="3"/>
        <v>35.050000000000004</v>
      </c>
      <c r="H74" s="82"/>
      <c r="I74" s="44"/>
      <c r="J74" s="44"/>
    </row>
    <row r="75" spans="1:10" ht="15">
      <c r="A75" s="64">
        <v>72</v>
      </c>
      <c r="B75" s="65" t="s">
        <v>90</v>
      </c>
      <c r="C75" s="61">
        <v>3</v>
      </c>
      <c r="D75" s="61" t="s">
        <v>93</v>
      </c>
      <c r="E75" s="62">
        <v>1144</v>
      </c>
      <c r="F75" s="63">
        <f t="shared" si="2"/>
        <v>858</v>
      </c>
      <c r="G75" s="52">
        <f t="shared" si="3"/>
        <v>57.2</v>
      </c>
      <c r="H75" s="82"/>
      <c r="I75" s="44"/>
      <c r="J75" s="44"/>
    </row>
    <row r="76" spans="1:10" ht="15.75" thickBot="1">
      <c r="A76" s="53">
        <v>73</v>
      </c>
      <c r="B76" s="53" t="s">
        <v>90</v>
      </c>
      <c r="C76" s="53">
        <v>4</v>
      </c>
      <c r="D76" s="53" t="s">
        <v>94</v>
      </c>
      <c r="E76" s="54">
        <v>1339</v>
      </c>
      <c r="F76" s="55">
        <f t="shared" si="2"/>
        <v>1004.25</v>
      </c>
      <c r="G76" s="56">
        <f t="shared" si="3"/>
        <v>66.95</v>
      </c>
      <c r="H76" s="82"/>
      <c r="I76" s="44"/>
      <c r="J76" s="44"/>
    </row>
    <row r="77" spans="1:10" ht="15">
      <c r="A77" s="92">
        <v>74</v>
      </c>
      <c r="B77" s="57" t="s">
        <v>100</v>
      </c>
      <c r="C77" s="57">
        <v>1</v>
      </c>
      <c r="D77" s="57" t="s">
        <v>95</v>
      </c>
      <c r="E77" s="58">
        <v>897</v>
      </c>
      <c r="F77" s="59">
        <f t="shared" si="2"/>
        <v>672.75</v>
      </c>
      <c r="G77" s="60">
        <f t="shared" si="3"/>
        <v>44.85</v>
      </c>
      <c r="H77" s="82"/>
      <c r="I77" s="44"/>
      <c r="J77" s="44"/>
    </row>
    <row r="78" spans="1:10" ht="15">
      <c r="A78" s="64">
        <v>75</v>
      </c>
      <c r="B78" s="57" t="s">
        <v>100</v>
      </c>
      <c r="C78" s="47">
        <v>2</v>
      </c>
      <c r="D78" s="47" t="s">
        <v>96</v>
      </c>
      <c r="E78" s="50">
        <v>1225</v>
      </c>
      <c r="F78" s="51">
        <f t="shared" si="2"/>
        <v>918.75</v>
      </c>
      <c r="G78" s="52">
        <f t="shared" si="3"/>
        <v>61.25</v>
      </c>
      <c r="H78" s="82"/>
      <c r="I78" s="44"/>
      <c r="J78" s="44"/>
    </row>
    <row r="79" spans="1:10" ht="15">
      <c r="A79" s="64">
        <v>76</v>
      </c>
      <c r="B79" s="65" t="s">
        <v>100</v>
      </c>
      <c r="C79" s="61">
        <v>3</v>
      </c>
      <c r="D79" s="61" t="s">
        <v>97</v>
      </c>
      <c r="E79" s="62">
        <v>1515</v>
      </c>
      <c r="F79" s="63">
        <f t="shared" si="2"/>
        <v>1136.25</v>
      </c>
      <c r="G79" s="52">
        <f t="shared" si="3"/>
        <v>75.75</v>
      </c>
      <c r="H79" s="82"/>
      <c r="I79" s="44"/>
      <c r="J79" s="44"/>
    </row>
    <row r="80" spans="1:10" ht="15">
      <c r="A80" s="47">
        <v>77</v>
      </c>
      <c r="B80" s="47" t="s">
        <v>100</v>
      </c>
      <c r="C80" s="47">
        <v>4</v>
      </c>
      <c r="D80" s="47" t="s">
        <v>98</v>
      </c>
      <c r="E80" s="50">
        <v>1226</v>
      </c>
      <c r="F80" s="51">
        <f t="shared" si="2"/>
        <v>919.5</v>
      </c>
      <c r="G80" s="52">
        <f t="shared" si="3"/>
        <v>61.300000000000004</v>
      </c>
      <c r="H80" s="82"/>
      <c r="I80" s="44"/>
      <c r="J80" s="44"/>
    </row>
    <row r="81" spans="1:10" ht="15">
      <c r="A81" s="47">
        <v>78</v>
      </c>
      <c r="B81" s="61" t="s">
        <v>100</v>
      </c>
      <c r="C81" s="61">
        <v>5</v>
      </c>
      <c r="D81" s="61" t="s">
        <v>99</v>
      </c>
      <c r="E81" s="62">
        <v>598</v>
      </c>
      <c r="F81" s="63">
        <f t="shared" si="2"/>
        <v>448.5</v>
      </c>
      <c r="G81" s="52">
        <f t="shared" si="3"/>
        <v>29.900000000000002</v>
      </c>
      <c r="H81" s="82"/>
      <c r="I81" s="44"/>
      <c r="J81" s="44"/>
    </row>
    <row r="82" spans="1:10" ht="15.75" thickBot="1">
      <c r="A82" s="53">
        <v>79</v>
      </c>
      <c r="B82" s="53" t="s">
        <v>100</v>
      </c>
      <c r="C82" s="53">
        <v>6</v>
      </c>
      <c r="D82" s="53" t="s">
        <v>485</v>
      </c>
      <c r="E82" s="54">
        <v>100</v>
      </c>
      <c r="F82" s="55">
        <f>PRODUCT(E82,100%)</f>
        <v>100</v>
      </c>
      <c r="G82" s="56">
        <f>PRODUCT(E82,0%)</f>
        <v>0</v>
      </c>
      <c r="H82" s="82"/>
      <c r="I82" s="44"/>
      <c r="J82" s="44"/>
    </row>
    <row r="83" spans="1:10" ht="15">
      <c r="A83" s="92">
        <v>80</v>
      </c>
      <c r="B83" s="57" t="s">
        <v>217</v>
      </c>
      <c r="C83" s="57">
        <v>1</v>
      </c>
      <c r="D83" s="57" t="s">
        <v>218</v>
      </c>
      <c r="E83" s="58">
        <v>460</v>
      </c>
      <c r="F83" s="59">
        <f t="shared" si="2"/>
        <v>345</v>
      </c>
      <c r="G83" s="60">
        <f t="shared" si="3"/>
        <v>23</v>
      </c>
      <c r="H83" s="82"/>
      <c r="I83" s="44"/>
      <c r="J83" s="44"/>
    </row>
    <row r="84" spans="1:10" ht="15">
      <c r="A84" s="64">
        <v>81</v>
      </c>
      <c r="B84" s="47" t="s">
        <v>217</v>
      </c>
      <c r="C84" s="47">
        <v>2</v>
      </c>
      <c r="D84" s="47" t="s">
        <v>219</v>
      </c>
      <c r="E84" s="50">
        <v>1411</v>
      </c>
      <c r="F84" s="51">
        <f t="shared" si="2"/>
        <v>1058.25</v>
      </c>
      <c r="G84" s="52">
        <f t="shared" si="3"/>
        <v>70.55</v>
      </c>
      <c r="H84" s="82"/>
      <c r="I84" s="44"/>
      <c r="J84" s="44"/>
    </row>
    <row r="85" spans="1:10" ht="15">
      <c r="A85" s="64">
        <v>82</v>
      </c>
      <c r="B85" s="61" t="s">
        <v>217</v>
      </c>
      <c r="C85" s="61">
        <v>3</v>
      </c>
      <c r="D85" s="61" t="s">
        <v>220</v>
      </c>
      <c r="E85" s="62">
        <v>695</v>
      </c>
      <c r="F85" s="63">
        <f t="shared" si="2"/>
        <v>521.25</v>
      </c>
      <c r="G85" s="52">
        <f t="shared" si="3"/>
        <v>34.75</v>
      </c>
      <c r="H85" s="82"/>
      <c r="I85" s="44"/>
      <c r="J85" s="44"/>
    </row>
    <row r="86" spans="1:10" ht="15.75" thickBot="1">
      <c r="A86" s="53">
        <v>83</v>
      </c>
      <c r="B86" s="53" t="s">
        <v>217</v>
      </c>
      <c r="C86" s="53">
        <v>4</v>
      </c>
      <c r="D86" s="53" t="s">
        <v>221</v>
      </c>
      <c r="E86" s="54">
        <v>566</v>
      </c>
      <c r="F86" s="55">
        <f t="shared" si="2"/>
        <v>424.5</v>
      </c>
      <c r="G86" s="56">
        <f t="shared" si="3"/>
        <v>28.3</v>
      </c>
      <c r="H86" s="82"/>
      <c r="I86" s="44"/>
      <c r="J86" s="44"/>
    </row>
    <row r="87" spans="1:10" ht="15">
      <c r="A87" s="92">
        <v>84</v>
      </c>
      <c r="B87" s="57" t="s">
        <v>101</v>
      </c>
      <c r="C87" s="57">
        <v>1</v>
      </c>
      <c r="D87" s="57" t="s">
        <v>102</v>
      </c>
      <c r="E87" s="58">
        <v>1176</v>
      </c>
      <c r="F87" s="59">
        <f t="shared" si="2"/>
        <v>882</v>
      </c>
      <c r="G87" s="60">
        <f t="shared" si="3"/>
        <v>58.800000000000004</v>
      </c>
      <c r="H87" s="82"/>
      <c r="I87" s="44"/>
      <c r="J87" s="44"/>
    </row>
    <row r="88" spans="1:10" ht="15">
      <c r="A88" s="64">
        <v>85</v>
      </c>
      <c r="B88" s="57" t="s">
        <v>101</v>
      </c>
      <c r="C88" s="47">
        <v>2</v>
      </c>
      <c r="D88" s="47" t="s">
        <v>103</v>
      </c>
      <c r="E88" s="50">
        <v>905</v>
      </c>
      <c r="F88" s="51">
        <f t="shared" si="2"/>
        <v>678.75</v>
      </c>
      <c r="G88" s="52">
        <f t="shared" si="3"/>
        <v>45.25</v>
      </c>
      <c r="H88" s="82"/>
      <c r="I88" s="44"/>
      <c r="J88" s="44"/>
    </row>
    <row r="89" spans="1:10" ht="15">
      <c r="A89" s="64">
        <v>86</v>
      </c>
      <c r="B89" s="57" t="s">
        <v>101</v>
      </c>
      <c r="C89" s="47">
        <v>3</v>
      </c>
      <c r="D89" s="47" t="s">
        <v>104</v>
      </c>
      <c r="E89" s="50">
        <v>357</v>
      </c>
      <c r="F89" s="51">
        <f t="shared" si="2"/>
        <v>267.75</v>
      </c>
      <c r="G89" s="52">
        <f t="shared" si="3"/>
        <v>17.85</v>
      </c>
      <c r="H89" s="82"/>
      <c r="I89" s="44"/>
      <c r="J89" s="44"/>
    </row>
    <row r="90" spans="1:10" ht="15">
      <c r="A90" s="64">
        <v>87</v>
      </c>
      <c r="B90" s="57" t="s">
        <v>101</v>
      </c>
      <c r="C90" s="47">
        <v>4</v>
      </c>
      <c r="D90" s="47" t="s">
        <v>105</v>
      </c>
      <c r="E90" s="50">
        <v>428</v>
      </c>
      <c r="F90" s="51">
        <f t="shared" si="2"/>
        <v>321</v>
      </c>
      <c r="G90" s="52">
        <f t="shared" si="3"/>
        <v>21.400000000000002</v>
      </c>
      <c r="H90" s="82"/>
      <c r="I90" s="44"/>
      <c r="J90" s="44"/>
    </row>
    <row r="91" spans="1:10" ht="15">
      <c r="A91" s="64">
        <v>88</v>
      </c>
      <c r="B91" s="57" t="s">
        <v>101</v>
      </c>
      <c r="C91" s="47">
        <v>5</v>
      </c>
      <c r="D91" s="47" t="s">
        <v>106</v>
      </c>
      <c r="E91" s="50">
        <v>563</v>
      </c>
      <c r="F91" s="51">
        <f t="shared" si="2"/>
        <v>422.25</v>
      </c>
      <c r="G91" s="52">
        <f t="shared" si="3"/>
        <v>28.150000000000002</v>
      </c>
      <c r="H91" s="82"/>
      <c r="I91" s="44"/>
      <c r="J91" s="44"/>
    </row>
    <row r="92" spans="1:10" ht="15">
      <c r="A92" s="64">
        <v>89</v>
      </c>
      <c r="B92" s="57" t="s">
        <v>101</v>
      </c>
      <c r="C92" s="47">
        <v>6</v>
      </c>
      <c r="D92" s="47" t="s">
        <v>107</v>
      </c>
      <c r="E92" s="50">
        <v>500</v>
      </c>
      <c r="F92" s="51">
        <f t="shared" si="2"/>
        <v>375</v>
      </c>
      <c r="G92" s="52">
        <f t="shared" si="3"/>
        <v>25</v>
      </c>
      <c r="H92" s="82"/>
      <c r="I92" s="44"/>
      <c r="J92" s="44"/>
    </row>
    <row r="93" spans="1:10" ht="15">
      <c r="A93" s="64">
        <v>90</v>
      </c>
      <c r="B93" s="57" t="s">
        <v>101</v>
      </c>
      <c r="C93" s="47">
        <v>7</v>
      </c>
      <c r="D93" s="47" t="s">
        <v>108</v>
      </c>
      <c r="E93" s="50">
        <v>555</v>
      </c>
      <c r="F93" s="51">
        <f t="shared" si="2"/>
        <v>416.25</v>
      </c>
      <c r="G93" s="52">
        <f t="shared" si="3"/>
        <v>27.75</v>
      </c>
      <c r="H93" s="82"/>
      <c r="I93" s="44"/>
      <c r="J93" s="44"/>
    </row>
    <row r="94" spans="1:10" ht="15">
      <c r="A94" s="64">
        <v>91</v>
      </c>
      <c r="B94" s="47" t="s">
        <v>101</v>
      </c>
      <c r="C94" s="47">
        <v>8</v>
      </c>
      <c r="D94" s="47" t="s">
        <v>109</v>
      </c>
      <c r="E94" s="50">
        <v>521</v>
      </c>
      <c r="F94" s="51">
        <f t="shared" si="2"/>
        <v>390.75</v>
      </c>
      <c r="G94" s="52">
        <f t="shared" si="3"/>
        <v>26.05</v>
      </c>
      <c r="H94" s="82"/>
      <c r="I94" s="44"/>
      <c r="J94" s="44"/>
    </row>
    <row r="95" spans="1:10" ht="15">
      <c r="A95" s="64">
        <v>92</v>
      </c>
      <c r="B95" s="61" t="s">
        <v>101</v>
      </c>
      <c r="C95" s="61">
        <v>9</v>
      </c>
      <c r="D95" s="61" t="s">
        <v>222</v>
      </c>
      <c r="E95" s="66">
        <v>762</v>
      </c>
      <c r="F95" s="63">
        <f t="shared" si="2"/>
        <v>571.5</v>
      </c>
      <c r="G95" s="52">
        <f t="shared" si="3"/>
        <v>38.1</v>
      </c>
      <c r="H95" s="82"/>
      <c r="I95" s="44"/>
      <c r="J95" s="44"/>
    </row>
    <row r="96" spans="1:10" ht="15.75" thickBot="1">
      <c r="A96" s="53">
        <v>93</v>
      </c>
      <c r="B96" s="53" t="s">
        <v>101</v>
      </c>
      <c r="C96" s="53">
        <v>10</v>
      </c>
      <c r="D96" s="53" t="s">
        <v>223</v>
      </c>
      <c r="E96" s="54">
        <v>276</v>
      </c>
      <c r="F96" s="55">
        <f t="shared" si="2"/>
        <v>207</v>
      </c>
      <c r="G96" s="56">
        <f t="shared" si="3"/>
        <v>13.8</v>
      </c>
      <c r="H96" s="82"/>
      <c r="I96" s="44"/>
      <c r="J96" s="44"/>
    </row>
    <row r="97" spans="1:10" ht="15">
      <c r="A97" s="92">
        <v>94</v>
      </c>
      <c r="B97" s="47" t="s">
        <v>110</v>
      </c>
      <c r="C97" s="47">
        <v>1</v>
      </c>
      <c r="D97" s="47" t="s">
        <v>113</v>
      </c>
      <c r="E97" s="50">
        <v>1267</v>
      </c>
      <c r="F97" s="51">
        <f t="shared" si="2"/>
        <v>950.25</v>
      </c>
      <c r="G97" s="60">
        <f t="shared" si="3"/>
        <v>63.35</v>
      </c>
      <c r="H97" s="82"/>
      <c r="I97" s="44"/>
      <c r="J97" s="44"/>
    </row>
    <row r="98" spans="1:10" ht="15">
      <c r="A98" s="64">
        <v>95</v>
      </c>
      <c r="B98" s="47" t="s">
        <v>110</v>
      </c>
      <c r="C98" s="47">
        <v>2</v>
      </c>
      <c r="D98" s="57" t="s">
        <v>111</v>
      </c>
      <c r="E98" s="50">
        <v>1356</v>
      </c>
      <c r="F98" s="51">
        <f t="shared" si="2"/>
        <v>1017</v>
      </c>
      <c r="G98" s="52">
        <f t="shared" si="3"/>
        <v>67.8</v>
      </c>
      <c r="H98" s="82"/>
      <c r="I98" s="44"/>
      <c r="J98" s="44"/>
    </row>
    <row r="99" spans="1:10" ht="15">
      <c r="A99" s="64">
        <v>96</v>
      </c>
      <c r="B99" s="47" t="s">
        <v>110</v>
      </c>
      <c r="C99" s="47">
        <v>3</v>
      </c>
      <c r="D99" s="47" t="s">
        <v>112</v>
      </c>
      <c r="E99" s="50">
        <v>1320</v>
      </c>
      <c r="F99" s="51">
        <f t="shared" si="2"/>
        <v>990</v>
      </c>
      <c r="G99" s="52">
        <f t="shared" si="3"/>
        <v>66</v>
      </c>
      <c r="H99" s="82"/>
      <c r="I99" s="44"/>
      <c r="J99" s="44"/>
    </row>
    <row r="100" spans="1:10" ht="15">
      <c r="A100" s="64">
        <v>97</v>
      </c>
      <c r="B100" s="47" t="s">
        <v>110</v>
      </c>
      <c r="C100" s="47">
        <v>4</v>
      </c>
      <c r="D100" s="47" t="s">
        <v>14</v>
      </c>
      <c r="E100" s="50">
        <v>1201</v>
      </c>
      <c r="F100" s="51">
        <f t="shared" si="2"/>
        <v>900.75</v>
      </c>
      <c r="G100" s="52">
        <f t="shared" si="3"/>
        <v>60.050000000000004</v>
      </c>
      <c r="H100" s="82"/>
      <c r="I100" s="44"/>
      <c r="J100" s="44"/>
    </row>
    <row r="101" spans="1:10" ht="15">
      <c r="A101" s="64">
        <v>98</v>
      </c>
      <c r="B101" s="47" t="s">
        <v>110</v>
      </c>
      <c r="C101" s="47">
        <v>5</v>
      </c>
      <c r="D101" s="47" t="s">
        <v>114</v>
      </c>
      <c r="E101" s="50">
        <v>1480</v>
      </c>
      <c r="F101" s="51">
        <f t="shared" si="2"/>
        <v>1110</v>
      </c>
      <c r="G101" s="52">
        <f t="shared" si="3"/>
        <v>74</v>
      </c>
      <c r="H101" s="82"/>
      <c r="I101" s="44"/>
      <c r="J101" s="44"/>
    </row>
    <row r="102" spans="1:10" ht="15">
      <c r="A102" s="64">
        <v>99</v>
      </c>
      <c r="B102" s="47" t="s">
        <v>110</v>
      </c>
      <c r="C102" s="47">
        <v>6</v>
      </c>
      <c r="D102" s="47" t="s">
        <v>115</v>
      </c>
      <c r="E102" s="50">
        <v>1717</v>
      </c>
      <c r="F102" s="51">
        <f t="shared" si="2"/>
        <v>1287.75</v>
      </c>
      <c r="G102" s="52">
        <f t="shared" si="3"/>
        <v>85.85000000000001</v>
      </c>
      <c r="H102" s="82"/>
      <c r="I102" s="44"/>
      <c r="J102" s="44"/>
    </row>
    <row r="103" spans="1:10" ht="15">
      <c r="A103" s="64">
        <v>100</v>
      </c>
      <c r="B103" s="47" t="s">
        <v>110</v>
      </c>
      <c r="C103" s="47">
        <v>7</v>
      </c>
      <c r="D103" s="47" t="s">
        <v>116</v>
      </c>
      <c r="E103" s="50">
        <v>1304</v>
      </c>
      <c r="F103" s="51">
        <f t="shared" si="2"/>
        <v>978</v>
      </c>
      <c r="G103" s="52">
        <f t="shared" si="3"/>
        <v>65.2</v>
      </c>
      <c r="H103" s="82"/>
      <c r="I103" s="44"/>
      <c r="J103" s="44"/>
    </row>
    <row r="104" spans="1:10" ht="15">
      <c r="A104" s="64">
        <v>101</v>
      </c>
      <c r="B104" s="47" t="s">
        <v>110</v>
      </c>
      <c r="C104" s="47">
        <v>8</v>
      </c>
      <c r="D104" s="47" t="s">
        <v>117</v>
      </c>
      <c r="E104" s="50">
        <v>1971</v>
      </c>
      <c r="F104" s="51">
        <f t="shared" si="2"/>
        <v>1478.25</v>
      </c>
      <c r="G104" s="52">
        <f t="shared" si="3"/>
        <v>98.55000000000001</v>
      </c>
      <c r="H104" s="82"/>
      <c r="I104" s="44"/>
      <c r="J104" s="44"/>
    </row>
    <row r="105" spans="1:10" ht="15">
      <c r="A105" s="64">
        <v>102</v>
      </c>
      <c r="B105" s="47" t="s">
        <v>110</v>
      </c>
      <c r="C105" s="47">
        <v>9</v>
      </c>
      <c r="D105" s="47" t="s">
        <v>18</v>
      </c>
      <c r="E105" s="50">
        <v>1168</v>
      </c>
      <c r="F105" s="51">
        <f t="shared" si="2"/>
        <v>876</v>
      </c>
      <c r="G105" s="52">
        <f t="shared" si="3"/>
        <v>58.400000000000006</v>
      </c>
      <c r="H105" s="82"/>
      <c r="I105" s="44"/>
      <c r="J105" s="44"/>
    </row>
    <row r="106" spans="1:10" ht="15">
      <c r="A106" s="64">
        <v>103</v>
      </c>
      <c r="B106" s="47" t="s">
        <v>110</v>
      </c>
      <c r="C106" s="47">
        <v>10</v>
      </c>
      <c r="D106" s="47" t="s">
        <v>118</v>
      </c>
      <c r="E106" s="50">
        <v>1506</v>
      </c>
      <c r="F106" s="51">
        <f t="shared" si="2"/>
        <v>1129.5</v>
      </c>
      <c r="G106" s="52">
        <f t="shared" si="3"/>
        <v>75.3</v>
      </c>
      <c r="H106" s="82"/>
      <c r="I106" s="44"/>
      <c r="J106" s="44"/>
    </row>
    <row r="107" spans="1:10" ht="15">
      <c r="A107" s="64">
        <v>104</v>
      </c>
      <c r="B107" s="47" t="s">
        <v>110</v>
      </c>
      <c r="C107" s="47">
        <v>11</v>
      </c>
      <c r="D107" s="47" t="s">
        <v>119</v>
      </c>
      <c r="E107" s="50">
        <v>1131</v>
      </c>
      <c r="F107" s="51">
        <f t="shared" si="2"/>
        <v>848.25</v>
      </c>
      <c r="G107" s="52">
        <f t="shared" si="3"/>
        <v>56.550000000000004</v>
      </c>
      <c r="H107" s="82"/>
      <c r="I107" s="44"/>
      <c r="J107" s="44"/>
    </row>
    <row r="108" spans="1:10" ht="15">
      <c r="A108" s="64">
        <v>105</v>
      </c>
      <c r="B108" s="47" t="s">
        <v>110</v>
      </c>
      <c r="C108" s="47">
        <v>12</v>
      </c>
      <c r="D108" s="47" t="s">
        <v>489</v>
      </c>
      <c r="E108" s="50">
        <v>193</v>
      </c>
      <c r="F108" s="51">
        <f>PRODUCT(E108,100%)</f>
        <v>193</v>
      </c>
      <c r="G108" s="52">
        <f t="shared" si="3"/>
        <v>9.65</v>
      </c>
      <c r="H108" s="82"/>
      <c r="I108" s="44"/>
      <c r="J108" s="44"/>
    </row>
    <row r="109" spans="1:10" ht="15.75" thickBot="1">
      <c r="A109" s="93">
        <v>106</v>
      </c>
      <c r="B109" s="53" t="s">
        <v>110</v>
      </c>
      <c r="C109" s="53">
        <v>13</v>
      </c>
      <c r="D109" s="53" t="s">
        <v>488</v>
      </c>
      <c r="E109" s="54">
        <v>390</v>
      </c>
      <c r="F109" s="55">
        <f>PRODUCT(E109,100%)</f>
        <v>390</v>
      </c>
      <c r="G109" s="52">
        <v>0</v>
      </c>
      <c r="H109" s="82"/>
      <c r="I109" s="44"/>
      <c r="J109" s="44"/>
    </row>
    <row r="110" spans="1:10" ht="15">
      <c r="A110" s="92">
        <v>107</v>
      </c>
      <c r="B110" s="57" t="s">
        <v>122</v>
      </c>
      <c r="C110" s="57">
        <v>1</v>
      </c>
      <c r="D110" s="57" t="s">
        <v>123</v>
      </c>
      <c r="E110" s="58">
        <v>1385</v>
      </c>
      <c r="F110" s="59">
        <f t="shared" si="2"/>
        <v>1038.75</v>
      </c>
      <c r="G110" s="52">
        <f t="shared" si="3"/>
        <v>69.25</v>
      </c>
      <c r="H110" s="82"/>
      <c r="I110" s="44"/>
      <c r="J110" s="44"/>
    </row>
    <row r="111" spans="1:10" ht="15">
      <c r="A111" s="64">
        <v>108</v>
      </c>
      <c r="B111" s="57" t="s">
        <v>122</v>
      </c>
      <c r="C111" s="47">
        <v>2</v>
      </c>
      <c r="D111" s="47" t="s">
        <v>124</v>
      </c>
      <c r="E111" s="50">
        <v>431</v>
      </c>
      <c r="F111" s="51">
        <f t="shared" si="2"/>
        <v>323.25</v>
      </c>
      <c r="G111" s="52">
        <f t="shared" si="3"/>
        <v>21.55</v>
      </c>
      <c r="H111" s="82"/>
      <c r="I111" s="44"/>
      <c r="J111" s="44"/>
    </row>
    <row r="112" spans="1:10" ht="15">
      <c r="A112" s="64">
        <v>109</v>
      </c>
      <c r="B112" s="57" t="s">
        <v>122</v>
      </c>
      <c r="C112" s="47">
        <v>3</v>
      </c>
      <c r="D112" s="47" t="s">
        <v>125</v>
      </c>
      <c r="E112" s="50">
        <v>308</v>
      </c>
      <c r="F112" s="51">
        <f t="shared" si="2"/>
        <v>231</v>
      </c>
      <c r="G112" s="52">
        <f t="shared" si="3"/>
        <v>15.4</v>
      </c>
      <c r="H112" s="82"/>
      <c r="I112" s="44"/>
      <c r="J112" s="44"/>
    </row>
    <row r="113" spans="1:10" ht="15">
      <c r="A113" s="64">
        <v>110</v>
      </c>
      <c r="B113" s="57" t="s">
        <v>122</v>
      </c>
      <c r="C113" s="47">
        <v>4</v>
      </c>
      <c r="D113" s="47" t="s">
        <v>126</v>
      </c>
      <c r="E113" s="50">
        <v>700</v>
      </c>
      <c r="F113" s="51">
        <f t="shared" si="2"/>
        <v>525</v>
      </c>
      <c r="G113" s="52">
        <f t="shared" si="3"/>
        <v>35</v>
      </c>
      <c r="H113" s="82"/>
      <c r="I113" s="44"/>
      <c r="J113" s="44"/>
    </row>
    <row r="114" spans="1:10" ht="15">
      <c r="A114" s="64">
        <v>111</v>
      </c>
      <c r="B114" s="57" t="s">
        <v>122</v>
      </c>
      <c r="C114" s="47">
        <v>5</v>
      </c>
      <c r="D114" s="47" t="s">
        <v>127</v>
      </c>
      <c r="E114" s="50">
        <v>848</v>
      </c>
      <c r="F114" s="51">
        <f t="shared" si="2"/>
        <v>636</v>
      </c>
      <c r="G114" s="52">
        <f t="shared" si="3"/>
        <v>42.400000000000006</v>
      </c>
      <c r="H114" s="82"/>
      <c r="I114" s="44"/>
      <c r="J114" s="44"/>
    </row>
    <row r="115" spans="1:10" ht="15">
      <c r="A115" s="64">
        <v>112</v>
      </c>
      <c r="B115" s="57" t="s">
        <v>122</v>
      </c>
      <c r="C115" s="47">
        <v>6</v>
      </c>
      <c r="D115" s="47" t="s">
        <v>128</v>
      </c>
      <c r="E115" s="50">
        <v>622</v>
      </c>
      <c r="F115" s="51">
        <f t="shared" si="2"/>
        <v>466.5</v>
      </c>
      <c r="G115" s="52">
        <f t="shared" si="3"/>
        <v>31.1</v>
      </c>
      <c r="H115" s="82"/>
      <c r="I115" s="44"/>
      <c r="J115" s="44"/>
    </row>
    <row r="116" spans="1:10" ht="15">
      <c r="A116" s="64">
        <v>113</v>
      </c>
      <c r="B116" s="65" t="s">
        <v>122</v>
      </c>
      <c r="C116" s="61">
        <v>7</v>
      </c>
      <c r="D116" s="61" t="s">
        <v>129</v>
      </c>
      <c r="E116" s="62">
        <v>842</v>
      </c>
      <c r="F116" s="63">
        <f t="shared" si="2"/>
        <v>631.5</v>
      </c>
      <c r="G116" s="52">
        <f t="shared" si="3"/>
        <v>42.1</v>
      </c>
      <c r="H116" s="82"/>
      <c r="I116" s="44"/>
      <c r="J116" s="44"/>
    </row>
    <row r="117" spans="1:10" ht="15.75" thickBot="1">
      <c r="A117" s="53">
        <v>114</v>
      </c>
      <c r="B117" s="53" t="s">
        <v>122</v>
      </c>
      <c r="C117" s="53">
        <v>8</v>
      </c>
      <c r="D117" s="53" t="s">
        <v>130</v>
      </c>
      <c r="E117" s="54">
        <v>300</v>
      </c>
      <c r="F117" s="55">
        <f t="shared" si="2"/>
        <v>225</v>
      </c>
      <c r="G117" s="56">
        <f t="shared" si="3"/>
        <v>15</v>
      </c>
      <c r="H117" s="82"/>
      <c r="I117" s="44"/>
      <c r="J117" s="44"/>
    </row>
    <row r="118" spans="1:10" ht="15">
      <c r="A118" s="92">
        <v>115</v>
      </c>
      <c r="B118" s="57" t="s">
        <v>131</v>
      </c>
      <c r="C118" s="57">
        <v>1</v>
      </c>
      <c r="D118" s="57" t="s">
        <v>132</v>
      </c>
      <c r="E118" s="58">
        <v>1409</v>
      </c>
      <c r="F118" s="59">
        <f t="shared" si="2"/>
        <v>1056.75</v>
      </c>
      <c r="G118" s="60">
        <f t="shared" si="3"/>
        <v>70.45</v>
      </c>
      <c r="H118" s="82"/>
      <c r="I118" s="44"/>
      <c r="J118" s="44"/>
    </row>
    <row r="119" spans="1:10" ht="15">
      <c r="A119" s="64">
        <v>116</v>
      </c>
      <c r="B119" s="57" t="s">
        <v>131</v>
      </c>
      <c r="C119" s="47">
        <v>2</v>
      </c>
      <c r="D119" s="47" t="s">
        <v>133</v>
      </c>
      <c r="E119" s="50">
        <v>729</v>
      </c>
      <c r="F119" s="51">
        <f t="shared" si="2"/>
        <v>546.75</v>
      </c>
      <c r="G119" s="52">
        <f t="shared" si="3"/>
        <v>36.45</v>
      </c>
      <c r="H119" s="82"/>
      <c r="I119" s="44"/>
      <c r="J119" s="44"/>
    </row>
    <row r="120" spans="1:10" ht="15">
      <c r="A120" s="64">
        <v>117</v>
      </c>
      <c r="B120" s="57" t="s">
        <v>131</v>
      </c>
      <c r="C120" s="47">
        <v>3</v>
      </c>
      <c r="D120" s="47" t="s">
        <v>134</v>
      </c>
      <c r="E120" s="50">
        <v>594</v>
      </c>
      <c r="F120" s="51">
        <f t="shared" si="2"/>
        <v>445.5</v>
      </c>
      <c r="G120" s="52">
        <f t="shared" si="3"/>
        <v>29.700000000000003</v>
      </c>
      <c r="H120" s="82"/>
      <c r="I120" s="44"/>
      <c r="J120" s="44"/>
    </row>
    <row r="121" spans="1:10" ht="15">
      <c r="A121" s="64">
        <v>118</v>
      </c>
      <c r="B121" s="65" t="s">
        <v>131</v>
      </c>
      <c r="C121" s="61">
        <v>4</v>
      </c>
      <c r="D121" s="61" t="s">
        <v>135</v>
      </c>
      <c r="E121" s="62">
        <v>442</v>
      </c>
      <c r="F121" s="63">
        <f t="shared" si="2"/>
        <v>331.5</v>
      </c>
      <c r="G121" s="52">
        <f t="shared" si="3"/>
        <v>22.1</v>
      </c>
      <c r="H121" s="82"/>
      <c r="I121" s="44"/>
      <c r="J121" s="44"/>
    </row>
    <row r="122" spans="1:10" ht="15.75" thickBot="1">
      <c r="A122" s="53">
        <v>119</v>
      </c>
      <c r="B122" s="53" t="s">
        <v>131</v>
      </c>
      <c r="C122" s="53">
        <v>5</v>
      </c>
      <c r="D122" s="53" t="s">
        <v>136</v>
      </c>
      <c r="E122" s="54">
        <v>1611</v>
      </c>
      <c r="F122" s="55">
        <f t="shared" si="2"/>
        <v>1208.25</v>
      </c>
      <c r="G122" s="56">
        <f t="shared" si="3"/>
        <v>80.55000000000001</v>
      </c>
      <c r="H122" s="82"/>
      <c r="I122" s="44"/>
      <c r="J122" s="44"/>
    </row>
    <row r="123" spans="1:10" ht="15">
      <c r="A123" s="92">
        <v>120</v>
      </c>
      <c r="B123" s="57" t="s">
        <v>137</v>
      </c>
      <c r="C123" s="57">
        <v>1</v>
      </c>
      <c r="D123" s="57" t="s">
        <v>138</v>
      </c>
      <c r="E123" s="58">
        <v>1210</v>
      </c>
      <c r="F123" s="59">
        <f t="shared" si="2"/>
        <v>907.5</v>
      </c>
      <c r="G123" s="60">
        <f t="shared" si="3"/>
        <v>60.5</v>
      </c>
      <c r="H123" s="82"/>
      <c r="I123" s="44"/>
      <c r="J123" s="44"/>
    </row>
    <row r="124" spans="1:10" ht="15">
      <c r="A124" s="64">
        <v>121</v>
      </c>
      <c r="B124" s="57" t="s">
        <v>137</v>
      </c>
      <c r="C124" s="47">
        <v>2</v>
      </c>
      <c r="D124" s="57" t="s">
        <v>139</v>
      </c>
      <c r="E124" s="50">
        <v>527</v>
      </c>
      <c r="F124" s="51">
        <f t="shared" si="2"/>
        <v>395.25</v>
      </c>
      <c r="G124" s="52">
        <f t="shared" si="3"/>
        <v>26.35</v>
      </c>
      <c r="H124" s="82"/>
      <c r="I124" s="44"/>
      <c r="J124" s="44"/>
    </row>
    <row r="125" spans="1:10" ht="15">
      <c r="A125" s="64">
        <v>122</v>
      </c>
      <c r="B125" s="57" t="s">
        <v>137</v>
      </c>
      <c r="C125" s="47">
        <v>3</v>
      </c>
      <c r="D125" s="57" t="s">
        <v>140</v>
      </c>
      <c r="E125" s="50">
        <v>608</v>
      </c>
      <c r="F125" s="51">
        <f t="shared" si="2"/>
        <v>456</v>
      </c>
      <c r="G125" s="52">
        <f t="shared" si="3"/>
        <v>30.400000000000002</v>
      </c>
      <c r="H125" s="82"/>
      <c r="I125" s="44"/>
      <c r="J125" s="44"/>
    </row>
    <row r="126" spans="1:10" ht="15">
      <c r="A126" s="64">
        <v>123</v>
      </c>
      <c r="B126" s="57" t="s">
        <v>137</v>
      </c>
      <c r="C126" s="47">
        <v>4</v>
      </c>
      <c r="D126" s="57" t="s">
        <v>141</v>
      </c>
      <c r="E126" s="50">
        <v>461</v>
      </c>
      <c r="F126" s="51">
        <f t="shared" si="2"/>
        <v>345.75</v>
      </c>
      <c r="G126" s="52">
        <f t="shared" si="3"/>
        <v>23.05</v>
      </c>
      <c r="H126" s="82"/>
      <c r="I126" s="44"/>
      <c r="J126" s="44"/>
    </row>
    <row r="127" spans="1:10" ht="15">
      <c r="A127" s="64">
        <v>124</v>
      </c>
      <c r="B127" s="57" t="s">
        <v>137</v>
      </c>
      <c r="C127" s="47">
        <v>5</v>
      </c>
      <c r="D127" s="57" t="s">
        <v>142</v>
      </c>
      <c r="E127" s="50">
        <v>498</v>
      </c>
      <c r="F127" s="51">
        <f t="shared" si="2"/>
        <v>373.5</v>
      </c>
      <c r="G127" s="52">
        <f t="shared" si="3"/>
        <v>24.900000000000002</v>
      </c>
      <c r="H127" s="82"/>
      <c r="I127" s="44"/>
      <c r="J127" s="44"/>
    </row>
    <row r="128" spans="1:10" ht="15">
      <c r="A128" s="64">
        <v>125</v>
      </c>
      <c r="B128" s="57" t="s">
        <v>137</v>
      </c>
      <c r="C128" s="47">
        <v>6</v>
      </c>
      <c r="D128" s="57" t="s">
        <v>143</v>
      </c>
      <c r="E128" s="50">
        <v>806</v>
      </c>
      <c r="F128" s="51">
        <f t="shared" si="2"/>
        <v>604.5</v>
      </c>
      <c r="G128" s="52">
        <f t="shared" si="3"/>
        <v>40.300000000000004</v>
      </c>
      <c r="H128" s="82"/>
      <c r="I128" s="44"/>
      <c r="J128" s="44"/>
    </row>
    <row r="129" spans="1:10" ht="15">
      <c r="A129" s="64">
        <v>126</v>
      </c>
      <c r="B129" s="57" t="s">
        <v>137</v>
      </c>
      <c r="C129" s="47">
        <v>7</v>
      </c>
      <c r="D129" s="57" t="s">
        <v>144</v>
      </c>
      <c r="E129" s="50">
        <v>677</v>
      </c>
      <c r="F129" s="51">
        <f t="shared" si="2"/>
        <v>507.75</v>
      </c>
      <c r="G129" s="52">
        <f t="shared" si="3"/>
        <v>33.85</v>
      </c>
      <c r="H129" s="82"/>
      <c r="I129" s="44"/>
      <c r="J129" s="44"/>
    </row>
    <row r="130" spans="1:10" ht="15">
      <c r="A130" s="64">
        <v>127</v>
      </c>
      <c r="B130" s="57" t="s">
        <v>137</v>
      </c>
      <c r="C130" s="47">
        <v>8</v>
      </c>
      <c r="D130" s="57" t="s">
        <v>145</v>
      </c>
      <c r="E130" s="50">
        <v>639</v>
      </c>
      <c r="F130" s="51">
        <f t="shared" si="2"/>
        <v>479.25</v>
      </c>
      <c r="G130" s="52">
        <f t="shared" si="3"/>
        <v>31.950000000000003</v>
      </c>
      <c r="H130" s="82"/>
      <c r="I130" s="44"/>
      <c r="J130" s="44"/>
    </row>
    <row r="131" spans="1:10" ht="15">
      <c r="A131" s="64">
        <v>128</v>
      </c>
      <c r="B131" s="57" t="s">
        <v>137</v>
      </c>
      <c r="C131" s="47">
        <v>9</v>
      </c>
      <c r="D131" s="57" t="s">
        <v>146</v>
      </c>
      <c r="E131" s="50">
        <v>1050</v>
      </c>
      <c r="F131" s="51">
        <f aca="true" t="shared" si="4" ref="F131:F198">PRODUCT(E131,75%)</f>
        <v>787.5</v>
      </c>
      <c r="G131" s="52">
        <f aca="true" t="shared" si="5" ref="G131:G198">PRODUCT(E131,5%)</f>
        <v>52.5</v>
      </c>
      <c r="H131" s="82"/>
      <c r="I131" s="44"/>
      <c r="J131" s="44"/>
    </row>
    <row r="132" spans="1:10" ht="15">
      <c r="A132" s="64">
        <v>129</v>
      </c>
      <c r="B132" s="57" t="s">
        <v>137</v>
      </c>
      <c r="C132" s="47">
        <v>10</v>
      </c>
      <c r="D132" s="57" t="s">
        <v>147</v>
      </c>
      <c r="E132" s="50">
        <v>1283</v>
      </c>
      <c r="F132" s="51">
        <f t="shared" si="4"/>
        <v>962.25</v>
      </c>
      <c r="G132" s="52">
        <f t="shared" si="5"/>
        <v>64.15</v>
      </c>
      <c r="H132" s="82"/>
      <c r="I132" s="44"/>
      <c r="J132" s="44"/>
    </row>
    <row r="133" spans="1:10" ht="15">
      <c r="A133" s="64">
        <v>130</v>
      </c>
      <c r="B133" s="65" t="s">
        <v>137</v>
      </c>
      <c r="C133" s="61">
        <v>11</v>
      </c>
      <c r="D133" s="65" t="s">
        <v>148</v>
      </c>
      <c r="E133" s="62">
        <v>647</v>
      </c>
      <c r="F133" s="63">
        <f t="shared" si="4"/>
        <v>485.25</v>
      </c>
      <c r="G133" s="52">
        <f t="shared" si="5"/>
        <v>32.35</v>
      </c>
      <c r="H133" s="82"/>
      <c r="I133" s="44"/>
      <c r="J133" s="44"/>
    </row>
    <row r="134" spans="1:10" ht="15.75" thickBot="1">
      <c r="A134" s="53">
        <v>131</v>
      </c>
      <c r="B134" s="53" t="s">
        <v>137</v>
      </c>
      <c r="C134" s="53">
        <v>12</v>
      </c>
      <c r="D134" s="53" t="s">
        <v>149</v>
      </c>
      <c r="E134" s="54">
        <v>366</v>
      </c>
      <c r="F134" s="55">
        <f t="shared" si="4"/>
        <v>274.5</v>
      </c>
      <c r="G134" s="56">
        <f t="shared" si="5"/>
        <v>18.3</v>
      </c>
      <c r="H134" s="82"/>
      <c r="I134" s="44"/>
      <c r="J134" s="44"/>
    </row>
    <row r="135" spans="1:10" ht="15">
      <c r="A135" s="92">
        <v>132</v>
      </c>
      <c r="B135" s="57" t="s">
        <v>150</v>
      </c>
      <c r="C135" s="57">
        <v>1</v>
      </c>
      <c r="D135" s="57" t="s">
        <v>151</v>
      </c>
      <c r="E135" s="58">
        <v>1243</v>
      </c>
      <c r="F135" s="59">
        <f t="shared" si="4"/>
        <v>932.25</v>
      </c>
      <c r="G135" s="60">
        <f t="shared" si="5"/>
        <v>62.150000000000006</v>
      </c>
      <c r="H135" s="82"/>
      <c r="I135" s="44"/>
      <c r="J135" s="44"/>
    </row>
    <row r="136" spans="1:10" ht="15">
      <c r="A136" s="64">
        <v>133</v>
      </c>
      <c r="B136" s="57" t="s">
        <v>150</v>
      </c>
      <c r="C136" s="47">
        <v>2</v>
      </c>
      <c r="D136" s="57" t="s">
        <v>159</v>
      </c>
      <c r="E136" s="50">
        <v>427</v>
      </c>
      <c r="F136" s="51">
        <f t="shared" si="4"/>
        <v>320.25</v>
      </c>
      <c r="G136" s="52">
        <f t="shared" si="5"/>
        <v>21.35</v>
      </c>
      <c r="H136" s="82"/>
      <c r="I136" s="44"/>
      <c r="J136" s="44"/>
    </row>
    <row r="137" spans="1:10" ht="15">
      <c r="A137" s="64">
        <v>134</v>
      </c>
      <c r="B137" s="57" t="s">
        <v>150</v>
      </c>
      <c r="C137" s="47">
        <v>3</v>
      </c>
      <c r="D137" s="57" t="s">
        <v>152</v>
      </c>
      <c r="E137" s="50">
        <v>899</v>
      </c>
      <c r="F137" s="51">
        <f t="shared" si="4"/>
        <v>674.25</v>
      </c>
      <c r="G137" s="52">
        <f t="shared" si="5"/>
        <v>44.95</v>
      </c>
      <c r="H137" s="82"/>
      <c r="I137" s="44"/>
      <c r="J137" s="44"/>
    </row>
    <row r="138" spans="1:10" ht="15">
      <c r="A138" s="64">
        <v>135</v>
      </c>
      <c r="B138" s="57" t="s">
        <v>150</v>
      </c>
      <c r="C138" s="47">
        <v>4</v>
      </c>
      <c r="D138" s="57" t="s">
        <v>153</v>
      </c>
      <c r="E138" s="50">
        <v>397</v>
      </c>
      <c r="F138" s="51">
        <f t="shared" si="4"/>
        <v>297.75</v>
      </c>
      <c r="G138" s="52">
        <f t="shared" si="5"/>
        <v>19.85</v>
      </c>
      <c r="H138" s="82"/>
      <c r="I138" s="44"/>
      <c r="J138" s="44"/>
    </row>
    <row r="139" spans="1:10" ht="15">
      <c r="A139" s="64">
        <v>136</v>
      </c>
      <c r="B139" s="57" t="s">
        <v>150</v>
      </c>
      <c r="C139" s="47">
        <v>5</v>
      </c>
      <c r="D139" s="57" t="s">
        <v>154</v>
      </c>
      <c r="E139" s="50">
        <v>419</v>
      </c>
      <c r="F139" s="51">
        <f t="shared" si="4"/>
        <v>314.25</v>
      </c>
      <c r="G139" s="52">
        <f t="shared" si="5"/>
        <v>20.950000000000003</v>
      </c>
      <c r="H139" s="82"/>
      <c r="I139" s="44"/>
      <c r="J139" s="44"/>
    </row>
    <row r="140" spans="1:10" ht="15">
      <c r="A140" s="64">
        <v>137</v>
      </c>
      <c r="B140" s="57" t="s">
        <v>150</v>
      </c>
      <c r="C140" s="47">
        <v>6</v>
      </c>
      <c r="D140" s="57" t="s">
        <v>155</v>
      </c>
      <c r="E140" s="50">
        <v>894</v>
      </c>
      <c r="F140" s="51">
        <f t="shared" si="4"/>
        <v>670.5</v>
      </c>
      <c r="G140" s="52">
        <f t="shared" si="5"/>
        <v>44.7</v>
      </c>
      <c r="H140" s="82"/>
      <c r="I140" s="44"/>
      <c r="J140" s="44"/>
    </row>
    <row r="141" spans="1:10" ht="15">
      <c r="A141" s="64">
        <v>138</v>
      </c>
      <c r="B141" s="57" t="s">
        <v>150</v>
      </c>
      <c r="C141" s="47">
        <v>7</v>
      </c>
      <c r="D141" s="57" t="s">
        <v>156</v>
      </c>
      <c r="E141" s="50">
        <v>458</v>
      </c>
      <c r="F141" s="51">
        <f t="shared" si="4"/>
        <v>343.5</v>
      </c>
      <c r="G141" s="52">
        <f t="shared" si="5"/>
        <v>22.900000000000002</v>
      </c>
      <c r="H141" s="82"/>
      <c r="I141" s="44"/>
      <c r="J141" s="44"/>
    </row>
    <row r="142" spans="1:10" ht="15">
      <c r="A142" s="64">
        <v>139</v>
      </c>
      <c r="B142" s="65" t="s">
        <v>150</v>
      </c>
      <c r="C142" s="61">
        <v>8</v>
      </c>
      <c r="D142" s="65" t="s">
        <v>157</v>
      </c>
      <c r="E142" s="62">
        <v>705</v>
      </c>
      <c r="F142" s="63">
        <f t="shared" si="4"/>
        <v>528.75</v>
      </c>
      <c r="G142" s="52">
        <f t="shared" si="5"/>
        <v>35.25</v>
      </c>
      <c r="H142" s="82"/>
      <c r="I142" s="44"/>
      <c r="J142" s="44"/>
    </row>
    <row r="143" spans="1:10" ht="15">
      <c r="A143" s="64">
        <v>140</v>
      </c>
      <c r="B143" s="47" t="s">
        <v>150</v>
      </c>
      <c r="C143" s="47">
        <v>9</v>
      </c>
      <c r="D143" s="47" t="s">
        <v>158</v>
      </c>
      <c r="E143" s="50">
        <v>547</v>
      </c>
      <c r="F143" s="51">
        <f t="shared" si="4"/>
        <v>410.25</v>
      </c>
      <c r="G143" s="52">
        <f t="shared" si="5"/>
        <v>27.35</v>
      </c>
      <c r="H143" s="82"/>
      <c r="I143" s="44"/>
      <c r="J143" s="44"/>
    </row>
    <row r="144" spans="1:10" ht="15">
      <c r="A144" s="64">
        <v>141</v>
      </c>
      <c r="B144" s="61" t="s">
        <v>150</v>
      </c>
      <c r="C144" s="61">
        <v>10</v>
      </c>
      <c r="D144" s="61" t="s">
        <v>160</v>
      </c>
      <c r="E144" s="62">
        <v>477</v>
      </c>
      <c r="F144" s="63">
        <f t="shared" si="4"/>
        <v>357.75</v>
      </c>
      <c r="G144" s="52">
        <f t="shared" si="5"/>
        <v>23.85</v>
      </c>
      <c r="H144" s="82"/>
      <c r="I144" s="44"/>
      <c r="J144" s="44"/>
    </row>
    <row r="145" spans="1:10" ht="15.75" thickBot="1">
      <c r="A145" s="64">
        <v>142</v>
      </c>
      <c r="B145" s="53" t="s">
        <v>150</v>
      </c>
      <c r="C145" s="53">
        <v>11</v>
      </c>
      <c r="D145" s="53" t="s">
        <v>490</v>
      </c>
      <c r="E145" s="54">
        <v>113</v>
      </c>
      <c r="F145" s="55">
        <f>PRODUCT(E145,100%)</f>
        <v>113</v>
      </c>
      <c r="G145" s="56">
        <f>PRODUCT(E145,0%)</f>
        <v>0</v>
      </c>
      <c r="H145" s="82"/>
      <c r="I145" s="44"/>
      <c r="J145" s="44"/>
    </row>
    <row r="146" spans="1:10" ht="15">
      <c r="A146" s="64">
        <v>143</v>
      </c>
      <c r="B146" s="57" t="s">
        <v>161</v>
      </c>
      <c r="C146" s="57">
        <v>1</v>
      </c>
      <c r="D146" s="57" t="s">
        <v>163</v>
      </c>
      <c r="E146" s="58">
        <v>1277</v>
      </c>
      <c r="F146" s="59">
        <f t="shared" si="4"/>
        <v>957.75</v>
      </c>
      <c r="G146" s="60">
        <f t="shared" si="5"/>
        <v>63.85</v>
      </c>
      <c r="H146" s="82"/>
      <c r="I146" s="44"/>
      <c r="J146" s="44"/>
    </row>
    <row r="147" spans="1:10" ht="15">
      <c r="A147" s="64">
        <v>144</v>
      </c>
      <c r="B147" s="65" t="s">
        <v>161</v>
      </c>
      <c r="C147" s="61">
        <v>2</v>
      </c>
      <c r="D147" s="61" t="s">
        <v>162</v>
      </c>
      <c r="E147" s="62">
        <v>816</v>
      </c>
      <c r="F147" s="63">
        <f t="shared" si="4"/>
        <v>612</v>
      </c>
      <c r="G147" s="52">
        <f t="shared" si="5"/>
        <v>40.800000000000004</v>
      </c>
      <c r="H147" s="82"/>
      <c r="I147" s="44"/>
      <c r="J147" s="44"/>
    </row>
    <row r="148" spans="1:10" ht="15.75" thickBot="1">
      <c r="A148" s="47">
        <v>145</v>
      </c>
      <c r="B148" s="53" t="s">
        <v>161</v>
      </c>
      <c r="C148" s="53">
        <v>3</v>
      </c>
      <c r="D148" s="53" t="s">
        <v>164</v>
      </c>
      <c r="E148" s="54">
        <v>1937</v>
      </c>
      <c r="F148" s="55">
        <f t="shared" si="4"/>
        <v>1452.75</v>
      </c>
      <c r="G148" s="56">
        <f t="shared" si="5"/>
        <v>96.85000000000001</v>
      </c>
      <c r="H148" s="82"/>
      <c r="I148" s="44"/>
      <c r="J148" s="44"/>
    </row>
    <row r="149" spans="1:10" ht="15">
      <c r="A149" s="64">
        <v>146</v>
      </c>
      <c r="B149" s="57" t="s">
        <v>165</v>
      </c>
      <c r="C149" s="57">
        <v>1</v>
      </c>
      <c r="D149" s="57" t="s">
        <v>166</v>
      </c>
      <c r="E149" s="58">
        <v>1060</v>
      </c>
      <c r="F149" s="59">
        <f t="shared" si="4"/>
        <v>795</v>
      </c>
      <c r="G149" s="60">
        <f t="shared" si="5"/>
        <v>53</v>
      </c>
      <c r="H149" s="82"/>
      <c r="I149" s="44"/>
      <c r="J149" s="44"/>
    </row>
    <row r="150" spans="1:10" ht="15">
      <c r="A150" s="64">
        <v>147</v>
      </c>
      <c r="B150" s="57" t="s">
        <v>165</v>
      </c>
      <c r="C150" s="47">
        <v>2</v>
      </c>
      <c r="D150" s="47" t="s">
        <v>167</v>
      </c>
      <c r="E150" s="50">
        <v>688</v>
      </c>
      <c r="F150" s="51">
        <f t="shared" si="4"/>
        <v>516</v>
      </c>
      <c r="G150" s="52">
        <f t="shared" si="5"/>
        <v>34.4</v>
      </c>
      <c r="H150" s="82"/>
      <c r="I150" s="44"/>
      <c r="J150" s="44"/>
    </row>
    <row r="151" spans="1:10" ht="15">
      <c r="A151" s="64">
        <v>148</v>
      </c>
      <c r="B151" s="57" t="s">
        <v>165</v>
      </c>
      <c r="C151" s="47">
        <v>3</v>
      </c>
      <c r="D151" s="47" t="s">
        <v>168</v>
      </c>
      <c r="E151" s="50">
        <v>479</v>
      </c>
      <c r="F151" s="51">
        <f t="shared" si="4"/>
        <v>359.25</v>
      </c>
      <c r="G151" s="52">
        <f t="shared" si="5"/>
        <v>23.950000000000003</v>
      </c>
      <c r="H151" s="82"/>
      <c r="I151" s="44"/>
      <c r="J151" s="44"/>
    </row>
    <row r="152" spans="1:10" ht="15">
      <c r="A152" s="64">
        <v>149</v>
      </c>
      <c r="B152" s="57" t="s">
        <v>165</v>
      </c>
      <c r="C152" s="61">
        <v>4</v>
      </c>
      <c r="D152" s="61" t="s">
        <v>169</v>
      </c>
      <c r="E152" s="62">
        <v>936</v>
      </c>
      <c r="F152" s="63">
        <f t="shared" si="4"/>
        <v>702</v>
      </c>
      <c r="G152" s="52">
        <f t="shared" si="5"/>
        <v>46.800000000000004</v>
      </c>
      <c r="H152" s="82"/>
      <c r="I152" s="44"/>
      <c r="J152" s="44"/>
    </row>
    <row r="153" spans="1:10" ht="15.75" thickBot="1">
      <c r="A153" s="93">
        <v>150</v>
      </c>
      <c r="B153" s="53" t="s">
        <v>165</v>
      </c>
      <c r="C153" s="53">
        <v>5</v>
      </c>
      <c r="D153" s="53" t="s">
        <v>170</v>
      </c>
      <c r="E153" s="54">
        <v>1126</v>
      </c>
      <c r="F153" s="55">
        <f t="shared" si="4"/>
        <v>844.5</v>
      </c>
      <c r="G153" s="56">
        <f t="shared" si="5"/>
        <v>56.300000000000004</v>
      </c>
      <c r="H153" s="82"/>
      <c r="I153" s="44"/>
      <c r="J153" s="44"/>
    </row>
    <row r="154" spans="1:10" ht="15">
      <c r="A154" s="92">
        <v>151</v>
      </c>
      <c r="B154" s="57" t="s">
        <v>171</v>
      </c>
      <c r="C154" s="57">
        <v>1</v>
      </c>
      <c r="D154" s="57" t="s">
        <v>172</v>
      </c>
      <c r="E154" s="58">
        <v>2311</v>
      </c>
      <c r="F154" s="59">
        <f t="shared" si="4"/>
        <v>1733.25</v>
      </c>
      <c r="G154" s="60">
        <f t="shared" si="5"/>
        <v>115.55000000000001</v>
      </c>
      <c r="H154" s="82"/>
      <c r="I154" s="44"/>
      <c r="J154" s="44"/>
    </row>
    <row r="155" spans="1:10" ht="15">
      <c r="A155" s="64">
        <v>152</v>
      </c>
      <c r="B155" s="57" t="s">
        <v>171</v>
      </c>
      <c r="C155" s="47">
        <v>2</v>
      </c>
      <c r="D155" s="57" t="s">
        <v>173</v>
      </c>
      <c r="E155" s="50">
        <v>913</v>
      </c>
      <c r="F155" s="51">
        <f t="shared" si="4"/>
        <v>684.75</v>
      </c>
      <c r="G155" s="52">
        <f t="shared" si="5"/>
        <v>45.650000000000006</v>
      </c>
      <c r="H155" s="82"/>
      <c r="I155" s="44"/>
      <c r="J155" s="44"/>
    </row>
    <row r="156" spans="1:10" ht="15">
      <c r="A156" s="64">
        <v>153</v>
      </c>
      <c r="B156" s="57" t="s">
        <v>171</v>
      </c>
      <c r="C156" s="47">
        <v>3</v>
      </c>
      <c r="D156" s="57" t="s">
        <v>175</v>
      </c>
      <c r="E156" s="50">
        <v>623</v>
      </c>
      <c r="F156" s="51">
        <f t="shared" si="4"/>
        <v>467.25</v>
      </c>
      <c r="G156" s="52">
        <f t="shared" si="5"/>
        <v>31.150000000000002</v>
      </c>
      <c r="H156" s="82"/>
      <c r="I156" s="44"/>
      <c r="J156" s="44"/>
    </row>
    <row r="157" spans="1:10" ht="15">
      <c r="A157" s="64">
        <v>154</v>
      </c>
      <c r="B157" s="57" t="s">
        <v>171</v>
      </c>
      <c r="C157" s="47">
        <v>4</v>
      </c>
      <c r="D157" s="57" t="s">
        <v>176</v>
      </c>
      <c r="E157" s="50">
        <v>1127</v>
      </c>
      <c r="F157" s="51">
        <f t="shared" si="4"/>
        <v>845.25</v>
      </c>
      <c r="G157" s="52">
        <f t="shared" si="5"/>
        <v>56.35</v>
      </c>
      <c r="H157" s="82"/>
      <c r="I157" s="44"/>
      <c r="J157" s="44"/>
    </row>
    <row r="158" spans="1:10" ht="15">
      <c r="A158" s="64">
        <v>155</v>
      </c>
      <c r="B158" s="57" t="s">
        <v>171</v>
      </c>
      <c r="C158" s="47">
        <v>5</v>
      </c>
      <c r="D158" s="57" t="s">
        <v>174</v>
      </c>
      <c r="E158" s="50">
        <v>674</v>
      </c>
      <c r="F158" s="51">
        <f t="shared" si="4"/>
        <v>505.5</v>
      </c>
      <c r="G158" s="52">
        <f t="shared" si="5"/>
        <v>33.7</v>
      </c>
      <c r="H158" s="82"/>
      <c r="I158" s="44"/>
      <c r="J158" s="44"/>
    </row>
    <row r="159" spans="1:10" ht="15">
      <c r="A159" s="64">
        <v>156</v>
      </c>
      <c r="B159" s="57" t="s">
        <v>171</v>
      </c>
      <c r="C159" s="47">
        <v>6</v>
      </c>
      <c r="D159" s="57" t="s">
        <v>177</v>
      </c>
      <c r="E159" s="50">
        <v>1102</v>
      </c>
      <c r="F159" s="51">
        <f t="shared" si="4"/>
        <v>826.5</v>
      </c>
      <c r="G159" s="52">
        <f t="shared" si="5"/>
        <v>55.1</v>
      </c>
      <c r="H159" s="82"/>
      <c r="I159" s="44"/>
      <c r="J159" s="44"/>
    </row>
    <row r="160" spans="1:10" ht="15">
      <c r="A160" s="64">
        <v>157</v>
      </c>
      <c r="B160" s="57" t="s">
        <v>171</v>
      </c>
      <c r="C160" s="47">
        <v>7</v>
      </c>
      <c r="D160" s="57" t="s">
        <v>178</v>
      </c>
      <c r="E160" s="50">
        <v>537</v>
      </c>
      <c r="F160" s="51">
        <f t="shared" si="4"/>
        <v>402.75</v>
      </c>
      <c r="G160" s="52">
        <f t="shared" si="5"/>
        <v>26.85</v>
      </c>
      <c r="H160" s="82"/>
      <c r="I160" s="44"/>
      <c r="J160" s="44"/>
    </row>
    <row r="161" spans="1:10" ht="15">
      <c r="A161" s="64">
        <v>158</v>
      </c>
      <c r="B161" s="61" t="s">
        <v>171</v>
      </c>
      <c r="C161" s="61">
        <v>8</v>
      </c>
      <c r="D161" s="61" t="s">
        <v>179</v>
      </c>
      <c r="E161" s="62">
        <v>504</v>
      </c>
      <c r="F161" s="63">
        <f t="shared" si="4"/>
        <v>378</v>
      </c>
      <c r="G161" s="52">
        <f t="shared" si="5"/>
        <v>25.200000000000003</v>
      </c>
      <c r="H161" s="82"/>
      <c r="I161" s="44"/>
      <c r="J161" s="44"/>
    </row>
    <row r="162" spans="1:10" ht="15.75" thickBot="1">
      <c r="A162" s="93">
        <v>159</v>
      </c>
      <c r="B162" s="53" t="s">
        <v>171</v>
      </c>
      <c r="C162" s="53">
        <v>9</v>
      </c>
      <c r="D162" s="53" t="s">
        <v>180</v>
      </c>
      <c r="E162" s="54">
        <v>562</v>
      </c>
      <c r="F162" s="55">
        <f t="shared" si="4"/>
        <v>421.5</v>
      </c>
      <c r="G162" s="56">
        <f t="shared" si="5"/>
        <v>28.1</v>
      </c>
      <c r="H162" s="82"/>
      <c r="I162" s="44"/>
      <c r="J162" s="44"/>
    </row>
    <row r="163" spans="1:10" ht="15">
      <c r="A163" s="92">
        <v>160</v>
      </c>
      <c r="B163" s="47" t="s">
        <v>181</v>
      </c>
      <c r="C163" s="47">
        <v>1</v>
      </c>
      <c r="D163" s="47" t="s">
        <v>183</v>
      </c>
      <c r="E163" s="50">
        <v>420</v>
      </c>
      <c r="F163" s="51">
        <f t="shared" si="4"/>
        <v>315</v>
      </c>
      <c r="G163" s="60">
        <f t="shared" si="5"/>
        <v>21</v>
      </c>
      <c r="H163" s="82"/>
      <c r="I163" s="44"/>
      <c r="J163" s="44"/>
    </row>
    <row r="164" spans="1:10" ht="15">
      <c r="A164" s="64">
        <v>161</v>
      </c>
      <c r="B164" s="47" t="s">
        <v>181</v>
      </c>
      <c r="C164" s="47">
        <v>2</v>
      </c>
      <c r="D164" s="47" t="s">
        <v>182</v>
      </c>
      <c r="E164" s="50">
        <v>1064</v>
      </c>
      <c r="F164" s="51">
        <f t="shared" si="4"/>
        <v>798</v>
      </c>
      <c r="G164" s="52">
        <f t="shared" si="5"/>
        <v>53.2</v>
      </c>
      <c r="H164" s="82"/>
      <c r="I164" s="44"/>
      <c r="J164" s="44"/>
    </row>
    <row r="165" spans="1:10" ht="15">
      <c r="A165" s="64">
        <v>162</v>
      </c>
      <c r="B165" s="61" t="s">
        <v>181</v>
      </c>
      <c r="C165" s="61">
        <v>3</v>
      </c>
      <c r="D165" s="61" t="s">
        <v>184</v>
      </c>
      <c r="E165" s="62">
        <v>764</v>
      </c>
      <c r="F165" s="63">
        <f t="shared" si="4"/>
        <v>573</v>
      </c>
      <c r="G165" s="52">
        <f t="shared" si="5"/>
        <v>38.2</v>
      </c>
      <c r="H165" s="82"/>
      <c r="I165" s="44"/>
      <c r="J165" s="44"/>
    </row>
    <row r="166" spans="1:10" ht="15.75" thickBot="1">
      <c r="A166" s="64">
        <v>163</v>
      </c>
      <c r="B166" s="53" t="s">
        <v>181</v>
      </c>
      <c r="C166" s="53">
        <v>4</v>
      </c>
      <c r="D166" s="53" t="s">
        <v>185</v>
      </c>
      <c r="E166" s="54">
        <v>527</v>
      </c>
      <c r="F166" s="55">
        <f t="shared" si="4"/>
        <v>395.25</v>
      </c>
      <c r="G166" s="56">
        <f t="shared" si="5"/>
        <v>26.35</v>
      </c>
      <c r="H166" s="82"/>
      <c r="I166" s="44"/>
      <c r="J166" s="44"/>
    </row>
    <row r="167" spans="1:10" ht="15">
      <c r="A167" s="64">
        <v>164</v>
      </c>
      <c r="B167" s="57" t="s">
        <v>186</v>
      </c>
      <c r="C167" s="57">
        <v>1</v>
      </c>
      <c r="D167" s="57" t="s">
        <v>187</v>
      </c>
      <c r="E167" s="58">
        <v>781</v>
      </c>
      <c r="F167" s="59">
        <f t="shared" si="4"/>
        <v>585.75</v>
      </c>
      <c r="G167" s="60">
        <f t="shared" si="5"/>
        <v>39.050000000000004</v>
      </c>
      <c r="H167" s="82"/>
      <c r="I167" s="44"/>
      <c r="J167" s="44"/>
    </row>
    <row r="168" spans="1:10" ht="15">
      <c r="A168" s="64">
        <v>165</v>
      </c>
      <c r="B168" s="65" t="s">
        <v>186</v>
      </c>
      <c r="C168" s="61">
        <v>2</v>
      </c>
      <c r="D168" s="65" t="s">
        <v>188</v>
      </c>
      <c r="E168" s="62">
        <v>630</v>
      </c>
      <c r="F168" s="63">
        <f t="shared" si="4"/>
        <v>472.5</v>
      </c>
      <c r="G168" s="52">
        <f t="shared" si="5"/>
        <v>31.5</v>
      </c>
      <c r="H168" s="82"/>
      <c r="I168" s="44"/>
      <c r="J168" s="44"/>
    </row>
    <row r="169" spans="1:10" ht="15">
      <c r="A169" s="64">
        <v>166</v>
      </c>
      <c r="B169" s="47" t="s">
        <v>186</v>
      </c>
      <c r="C169" s="47">
        <v>3</v>
      </c>
      <c r="D169" s="47" t="s">
        <v>189</v>
      </c>
      <c r="E169" s="50">
        <v>721</v>
      </c>
      <c r="F169" s="51">
        <f t="shared" si="4"/>
        <v>540.75</v>
      </c>
      <c r="G169" s="52">
        <f t="shared" si="5"/>
        <v>36.050000000000004</v>
      </c>
      <c r="H169" s="82"/>
      <c r="I169" s="44"/>
      <c r="J169" s="44"/>
    </row>
    <row r="170" spans="1:10" ht="15.75" thickBot="1">
      <c r="A170" s="93">
        <v>167</v>
      </c>
      <c r="B170" s="53" t="s">
        <v>186</v>
      </c>
      <c r="C170" s="53">
        <v>4</v>
      </c>
      <c r="D170" s="53" t="s">
        <v>191</v>
      </c>
      <c r="E170" s="54">
        <v>490</v>
      </c>
      <c r="F170" s="55">
        <f t="shared" si="4"/>
        <v>367.5</v>
      </c>
      <c r="G170" s="56">
        <f t="shared" si="5"/>
        <v>24.5</v>
      </c>
      <c r="H170" s="82"/>
      <c r="I170" s="44"/>
      <c r="J170" s="44"/>
    </row>
    <row r="171" spans="1:10" ht="15">
      <c r="A171" s="92">
        <v>168</v>
      </c>
      <c r="B171" s="57" t="s">
        <v>190</v>
      </c>
      <c r="C171" s="57">
        <v>1</v>
      </c>
      <c r="D171" s="57" t="s">
        <v>192</v>
      </c>
      <c r="E171" s="58">
        <v>1075</v>
      </c>
      <c r="F171" s="59">
        <f t="shared" si="4"/>
        <v>806.25</v>
      </c>
      <c r="G171" s="60">
        <f t="shared" si="5"/>
        <v>53.75</v>
      </c>
      <c r="H171" s="82"/>
      <c r="I171" s="44"/>
      <c r="J171" s="44"/>
    </row>
    <row r="172" spans="1:10" ht="15">
      <c r="A172" s="64">
        <v>169</v>
      </c>
      <c r="B172" s="57" t="s">
        <v>190</v>
      </c>
      <c r="C172" s="47">
        <v>2</v>
      </c>
      <c r="D172" s="47" t="s">
        <v>193</v>
      </c>
      <c r="E172" s="50">
        <v>1479</v>
      </c>
      <c r="F172" s="51">
        <f t="shared" si="4"/>
        <v>1109.25</v>
      </c>
      <c r="G172" s="52">
        <f t="shared" si="5"/>
        <v>73.95</v>
      </c>
      <c r="H172" s="82"/>
      <c r="I172" s="44"/>
      <c r="J172" s="44"/>
    </row>
    <row r="173" spans="1:10" ht="15">
      <c r="A173" s="64">
        <v>170</v>
      </c>
      <c r="B173" s="65" t="s">
        <v>190</v>
      </c>
      <c r="C173" s="61">
        <v>3</v>
      </c>
      <c r="D173" s="61" t="s">
        <v>194</v>
      </c>
      <c r="E173" s="62">
        <v>701</v>
      </c>
      <c r="F173" s="63">
        <f t="shared" si="4"/>
        <v>525.75</v>
      </c>
      <c r="G173" s="52">
        <f t="shared" si="5"/>
        <v>35.050000000000004</v>
      </c>
      <c r="H173" s="82"/>
      <c r="I173" s="44"/>
      <c r="J173" s="44"/>
    </row>
    <row r="174" spans="1:10" ht="15">
      <c r="A174" s="47">
        <v>171</v>
      </c>
      <c r="B174" s="47" t="s">
        <v>190</v>
      </c>
      <c r="C174" s="47">
        <v>4</v>
      </c>
      <c r="D174" s="47" t="s">
        <v>195</v>
      </c>
      <c r="E174" s="50">
        <v>1595</v>
      </c>
      <c r="F174" s="51">
        <f t="shared" si="4"/>
        <v>1196.25</v>
      </c>
      <c r="G174" s="52">
        <f t="shared" si="5"/>
        <v>79.75</v>
      </c>
      <c r="H174" s="82"/>
      <c r="I174" s="44"/>
      <c r="J174" s="44"/>
    </row>
    <row r="175" spans="1:10" ht="15.75" thickBot="1">
      <c r="A175" s="53">
        <v>172</v>
      </c>
      <c r="B175" s="67" t="s">
        <v>190</v>
      </c>
      <c r="C175" s="53">
        <v>5</v>
      </c>
      <c r="D175" s="53" t="s">
        <v>196</v>
      </c>
      <c r="E175" s="54">
        <v>448</v>
      </c>
      <c r="F175" s="55">
        <f t="shared" si="4"/>
        <v>336</v>
      </c>
      <c r="G175" s="56">
        <f t="shared" si="5"/>
        <v>22.400000000000002</v>
      </c>
      <c r="H175" s="82"/>
      <c r="I175" s="44"/>
      <c r="J175" s="44"/>
    </row>
    <row r="176" spans="1:10" ht="15">
      <c r="A176" s="92">
        <v>173</v>
      </c>
      <c r="B176" s="65" t="s">
        <v>473</v>
      </c>
      <c r="C176" s="65">
        <v>1</v>
      </c>
      <c r="D176" s="57" t="s">
        <v>474</v>
      </c>
      <c r="E176" s="58">
        <v>1729</v>
      </c>
      <c r="F176" s="59">
        <f t="shared" si="4"/>
        <v>1296.75</v>
      </c>
      <c r="G176" s="60">
        <f t="shared" si="5"/>
        <v>86.45</v>
      </c>
      <c r="H176" s="82"/>
      <c r="I176" s="44"/>
      <c r="J176" s="44"/>
    </row>
    <row r="177" spans="1:10" ht="15">
      <c r="A177" s="64">
        <v>174</v>
      </c>
      <c r="B177" s="65" t="s">
        <v>473</v>
      </c>
      <c r="C177" s="65">
        <v>2</v>
      </c>
      <c r="D177" s="47" t="s">
        <v>477</v>
      </c>
      <c r="E177" s="50">
        <v>542</v>
      </c>
      <c r="F177" s="51">
        <f t="shared" si="4"/>
        <v>406.5</v>
      </c>
      <c r="G177" s="52">
        <f t="shared" si="5"/>
        <v>27.1</v>
      </c>
      <c r="H177" s="82"/>
      <c r="I177" s="44"/>
      <c r="J177" s="44"/>
    </row>
    <row r="178" spans="1:10" ht="15">
      <c r="A178" s="64">
        <v>175</v>
      </c>
      <c r="B178" s="65" t="s">
        <v>473</v>
      </c>
      <c r="C178" s="65">
        <v>3</v>
      </c>
      <c r="D178" s="47" t="s">
        <v>475</v>
      </c>
      <c r="E178" s="50">
        <v>273</v>
      </c>
      <c r="F178" s="51">
        <f t="shared" si="4"/>
        <v>204.75</v>
      </c>
      <c r="G178" s="52">
        <f t="shared" si="5"/>
        <v>13.65</v>
      </c>
      <c r="H178" s="82"/>
      <c r="I178" s="44"/>
      <c r="J178" s="44"/>
    </row>
    <row r="179" spans="1:10" ht="15">
      <c r="A179" s="64">
        <v>176</v>
      </c>
      <c r="B179" s="65" t="s">
        <v>473</v>
      </c>
      <c r="C179" s="47">
        <v>4</v>
      </c>
      <c r="D179" s="47" t="s">
        <v>476</v>
      </c>
      <c r="E179" s="50">
        <v>1285</v>
      </c>
      <c r="F179" s="51">
        <f t="shared" si="4"/>
        <v>963.75</v>
      </c>
      <c r="G179" s="52">
        <f t="shared" si="5"/>
        <v>64.25</v>
      </c>
      <c r="H179" s="82"/>
      <c r="I179" s="44"/>
      <c r="J179" s="44"/>
    </row>
    <row r="180" spans="1:10" ht="15.75" thickBot="1">
      <c r="A180" s="53">
        <v>177</v>
      </c>
      <c r="B180" s="53" t="s">
        <v>473</v>
      </c>
      <c r="C180" s="53">
        <v>5</v>
      </c>
      <c r="D180" s="53" t="s">
        <v>478</v>
      </c>
      <c r="E180" s="54">
        <v>1169</v>
      </c>
      <c r="F180" s="55">
        <f t="shared" si="4"/>
        <v>876.75</v>
      </c>
      <c r="G180" s="56">
        <f t="shared" si="5"/>
        <v>58.45</v>
      </c>
      <c r="H180" s="82"/>
      <c r="I180" s="44"/>
      <c r="J180" s="44"/>
    </row>
    <row r="181" spans="1:10" ht="15">
      <c r="A181" s="92">
        <v>178</v>
      </c>
      <c r="B181" s="57" t="s">
        <v>197</v>
      </c>
      <c r="C181" s="57">
        <v>1</v>
      </c>
      <c r="D181" s="57" t="s">
        <v>198</v>
      </c>
      <c r="E181" s="58">
        <v>1807</v>
      </c>
      <c r="F181" s="59">
        <f t="shared" si="4"/>
        <v>1355.25</v>
      </c>
      <c r="G181" s="60">
        <f t="shared" si="5"/>
        <v>90.35000000000001</v>
      </c>
      <c r="H181" s="82"/>
      <c r="I181" s="44"/>
      <c r="J181" s="44"/>
    </row>
    <row r="182" spans="1:10" ht="15">
      <c r="A182" s="64">
        <v>179</v>
      </c>
      <c r="B182" s="57" t="s">
        <v>197</v>
      </c>
      <c r="C182" s="47">
        <v>2</v>
      </c>
      <c r="D182" s="47" t="s">
        <v>12</v>
      </c>
      <c r="E182" s="50">
        <v>2481</v>
      </c>
      <c r="F182" s="51">
        <f t="shared" si="4"/>
        <v>1860.75</v>
      </c>
      <c r="G182" s="52">
        <f t="shared" si="5"/>
        <v>124.05000000000001</v>
      </c>
      <c r="H182" s="82"/>
      <c r="I182" s="44"/>
      <c r="J182" s="44"/>
    </row>
    <row r="183" spans="1:10" ht="15">
      <c r="A183" s="64">
        <v>180</v>
      </c>
      <c r="B183" s="57" t="s">
        <v>197</v>
      </c>
      <c r="C183" s="47">
        <v>3</v>
      </c>
      <c r="D183" s="47" t="s">
        <v>200</v>
      </c>
      <c r="E183" s="50">
        <v>2271</v>
      </c>
      <c r="F183" s="51">
        <f t="shared" si="4"/>
        <v>1703.25</v>
      </c>
      <c r="G183" s="52">
        <f t="shared" si="5"/>
        <v>113.55000000000001</v>
      </c>
      <c r="H183" s="82"/>
      <c r="I183" s="44"/>
      <c r="J183" s="44"/>
    </row>
    <row r="184" spans="1:10" ht="15">
      <c r="A184" s="64">
        <v>181</v>
      </c>
      <c r="B184" s="57" t="s">
        <v>197</v>
      </c>
      <c r="C184" s="47">
        <v>4</v>
      </c>
      <c r="D184" s="47" t="s">
        <v>199</v>
      </c>
      <c r="E184" s="50">
        <v>1790</v>
      </c>
      <c r="F184" s="51">
        <f t="shared" si="4"/>
        <v>1342.5</v>
      </c>
      <c r="G184" s="52">
        <f t="shared" si="5"/>
        <v>89.5</v>
      </c>
      <c r="H184" s="82"/>
      <c r="I184" s="44"/>
      <c r="J184" s="44"/>
    </row>
    <row r="185" spans="1:10" ht="15">
      <c r="A185" s="64">
        <v>182</v>
      </c>
      <c r="B185" s="57" t="s">
        <v>197</v>
      </c>
      <c r="C185" s="47">
        <v>5</v>
      </c>
      <c r="D185" s="47" t="s">
        <v>203</v>
      </c>
      <c r="E185" s="50">
        <v>1780</v>
      </c>
      <c r="F185" s="51">
        <f t="shared" si="4"/>
        <v>1335</v>
      </c>
      <c r="G185" s="52">
        <f t="shared" si="5"/>
        <v>89</v>
      </c>
      <c r="H185" s="82"/>
      <c r="I185" s="44"/>
      <c r="J185" s="44"/>
    </row>
    <row r="186" spans="1:10" ht="15">
      <c r="A186" s="64">
        <v>183</v>
      </c>
      <c r="B186" s="57" t="s">
        <v>197</v>
      </c>
      <c r="C186" s="47">
        <v>6</v>
      </c>
      <c r="D186" s="47" t="s">
        <v>201</v>
      </c>
      <c r="E186" s="50">
        <v>380</v>
      </c>
      <c r="F186" s="51">
        <f t="shared" si="4"/>
        <v>285</v>
      </c>
      <c r="G186" s="52">
        <f t="shared" si="5"/>
        <v>19</v>
      </c>
      <c r="H186" s="82"/>
      <c r="I186" s="44"/>
      <c r="J186" s="44"/>
    </row>
    <row r="187" spans="1:10" ht="15">
      <c r="A187" s="64">
        <v>184</v>
      </c>
      <c r="B187" s="57" t="s">
        <v>197</v>
      </c>
      <c r="C187" s="47">
        <v>7</v>
      </c>
      <c r="D187" s="47" t="s">
        <v>202</v>
      </c>
      <c r="E187" s="50">
        <v>726</v>
      </c>
      <c r="F187" s="51">
        <f t="shared" si="4"/>
        <v>544.5</v>
      </c>
      <c r="G187" s="52">
        <f t="shared" si="5"/>
        <v>36.300000000000004</v>
      </c>
      <c r="H187" s="82"/>
      <c r="I187" s="44"/>
      <c r="J187" s="44"/>
    </row>
    <row r="188" spans="1:10" ht="15">
      <c r="A188" s="64">
        <v>185</v>
      </c>
      <c r="B188" s="65" t="s">
        <v>197</v>
      </c>
      <c r="C188" s="61">
        <v>8</v>
      </c>
      <c r="D188" s="61" t="s">
        <v>204</v>
      </c>
      <c r="E188" s="62">
        <v>1139</v>
      </c>
      <c r="F188" s="63">
        <f t="shared" si="4"/>
        <v>854.25</v>
      </c>
      <c r="G188" s="52">
        <f t="shared" si="5"/>
        <v>56.95</v>
      </c>
      <c r="H188" s="82"/>
      <c r="I188" s="44"/>
      <c r="J188" s="44"/>
    </row>
    <row r="189" spans="1:10" ht="15.75" thickBot="1">
      <c r="A189" s="53">
        <v>186</v>
      </c>
      <c r="B189" s="53" t="s">
        <v>197</v>
      </c>
      <c r="C189" s="53">
        <v>9</v>
      </c>
      <c r="D189" s="53" t="s">
        <v>205</v>
      </c>
      <c r="E189" s="54">
        <v>131</v>
      </c>
      <c r="F189" s="55">
        <f>PRODUCT(E189,100%)</f>
        <v>131</v>
      </c>
      <c r="G189" s="56">
        <f>PRODUCT(E189,0%)</f>
        <v>0</v>
      </c>
      <c r="H189" s="82"/>
      <c r="I189" s="44"/>
      <c r="J189" s="44"/>
    </row>
    <row r="190" spans="1:10" ht="15">
      <c r="A190" s="92">
        <v>187</v>
      </c>
      <c r="B190" s="57" t="s">
        <v>206</v>
      </c>
      <c r="C190" s="57">
        <v>1</v>
      </c>
      <c r="D190" s="57" t="s">
        <v>207</v>
      </c>
      <c r="E190" s="58">
        <v>1995</v>
      </c>
      <c r="F190" s="59">
        <f t="shared" si="4"/>
        <v>1496.25</v>
      </c>
      <c r="G190" s="60">
        <f t="shared" si="5"/>
        <v>99.75</v>
      </c>
      <c r="H190" s="82"/>
      <c r="I190" s="44"/>
      <c r="J190" s="44"/>
    </row>
    <row r="191" spans="1:10" ht="15">
      <c r="A191" s="64">
        <v>188</v>
      </c>
      <c r="B191" s="57" t="s">
        <v>206</v>
      </c>
      <c r="C191" s="47">
        <v>2</v>
      </c>
      <c r="D191" s="47" t="s">
        <v>208</v>
      </c>
      <c r="E191" s="50">
        <v>403</v>
      </c>
      <c r="F191" s="51">
        <f t="shared" si="4"/>
        <v>302.25</v>
      </c>
      <c r="G191" s="52">
        <f t="shared" si="5"/>
        <v>20.150000000000002</v>
      </c>
      <c r="H191" s="82"/>
      <c r="I191" s="44"/>
      <c r="J191" s="44"/>
    </row>
    <row r="192" spans="1:10" ht="15">
      <c r="A192" s="64">
        <v>189</v>
      </c>
      <c r="B192" s="57" t="s">
        <v>206</v>
      </c>
      <c r="C192" s="47">
        <v>3</v>
      </c>
      <c r="D192" s="47" t="s">
        <v>209</v>
      </c>
      <c r="E192" s="50">
        <v>218</v>
      </c>
      <c r="F192" s="51">
        <f t="shared" si="4"/>
        <v>163.5</v>
      </c>
      <c r="G192" s="52">
        <f t="shared" si="5"/>
        <v>10.9</v>
      </c>
      <c r="H192" s="82"/>
      <c r="I192" s="44"/>
      <c r="J192" s="44"/>
    </row>
    <row r="193" spans="1:10" ht="15">
      <c r="A193" s="64">
        <v>190</v>
      </c>
      <c r="B193" s="57" t="s">
        <v>206</v>
      </c>
      <c r="C193" s="47">
        <v>4</v>
      </c>
      <c r="D193" s="47" t="s">
        <v>210</v>
      </c>
      <c r="E193" s="50">
        <v>684</v>
      </c>
      <c r="F193" s="51">
        <f t="shared" si="4"/>
        <v>513</v>
      </c>
      <c r="G193" s="52">
        <f t="shared" si="5"/>
        <v>34.2</v>
      </c>
      <c r="H193" s="82"/>
      <c r="I193" s="44"/>
      <c r="J193" s="44"/>
    </row>
    <row r="194" spans="1:10" ht="15">
      <c r="A194" s="64">
        <v>191</v>
      </c>
      <c r="B194" s="65" t="s">
        <v>206</v>
      </c>
      <c r="C194" s="61">
        <v>5</v>
      </c>
      <c r="D194" s="61" t="s">
        <v>211</v>
      </c>
      <c r="E194" s="62">
        <v>837</v>
      </c>
      <c r="F194" s="63">
        <f t="shared" si="4"/>
        <v>627.75</v>
      </c>
      <c r="G194" s="52">
        <f t="shared" si="5"/>
        <v>41.85</v>
      </c>
      <c r="H194" s="82"/>
      <c r="I194" s="44"/>
      <c r="J194" s="44"/>
    </row>
    <row r="195" spans="1:10" ht="15.75" thickBot="1">
      <c r="A195" s="47">
        <v>192</v>
      </c>
      <c r="B195" s="53" t="s">
        <v>206</v>
      </c>
      <c r="C195" s="53">
        <v>6</v>
      </c>
      <c r="D195" s="53" t="s">
        <v>212</v>
      </c>
      <c r="E195" s="54">
        <v>1435</v>
      </c>
      <c r="F195" s="55">
        <f t="shared" si="4"/>
        <v>1076.25</v>
      </c>
      <c r="G195" s="56">
        <f t="shared" si="5"/>
        <v>71.75</v>
      </c>
      <c r="H195" s="82"/>
      <c r="I195" s="44"/>
      <c r="J195" s="44"/>
    </row>
    <row r="196" spans="1:10" ht="15">
      <c r="A196" s="64">
        <v>193</v>
      </c>
      <c r="B196" s="57" t="s">
        <v>213</v>
      </c>
      <c r="C196" s="57">
        <v>1</v>
      </c>
      <c r="D196" s="57" t="s">
        <v>214</v>
      </c>
      <c r="E196" s="58">
        <v>1537</v>
      </c>
      <c r="F196" s="59">
        <f t="shared" si="4"/>
        <v>1152.75</v>
      </c>
      <c r="G196" s="60">
        <f t="shared" si="5"/>
        <v>76.85000000000001</v>
      </c>
      <c r="H196" s="82"/>
      <c r="I196" s="44"/>
      <c r="J196" s="44"/>
    </row>
    <row r="197" spans="1:10" ht="15">
      <c r="A197" s="64">
        <v>194</v>
      </c>
      <c r="B197" s="65" t="s">
        <v>213</v>
      </c>
      <c r="C197" s="61">
        <v>2</v>
      </c>
      <c r="D197" s="65" t="s">
        <v>215</v>
      </c>
      <c r="E197" s="62">
        <v>1313</v>
      </c>
      <c r="F197" s="63">
        <f t="shared" si="4"/>
        <v>984.75</v>
      </c>
      <c r="G197" s="52">
        <f t="shared" si="5"/>
        <v>65.65</v>
      </c>
      <c r="H197" s="82"/>
      <c r="I197" s="44"/>
      <c r="J197" s="44"/>
    </row>
    <row r="198" spans="1:10" ht="15.75" thickBot="1">
      <c r="A198" s="53">
        <v>195</v>
      </c>
      <c r="B198" s="53" t="s">
        <v>213</v>
      </c>
      <c r="C198" s="53">
        <v>3</v>
      </c>
      <c r="D198" s="53" t="s">
        <v>216</v>
      </c>
      <c r="E198" s="54">
        <v>990</v>
      </c>
      <c r="F198" s="55">
        <f t="shared" si="4"/>
        <v>742.5</v>
      </c>
      <c r="G198" s="56">
        <f t="shared" si="5"/>
        <v>49.5</v>
      </c>
      <c r="H198" s="82"/>
      <c r="I198" s="44"/>
      <c r="J198" s="44"/>
    </row>
    <row r="199" spans="1:10" ht="15">
      <c r="A199" s="92">
        <v>196</v>
      </c>
      <c r="B199" s="47" t="s">
        <v>224</v>
      </c>
      <c r="C199" s="47">
        <v>1</v>
      </c>
      <c r="D199" s="47" t="s">
        <v>18</v>
      </c>
      <c r="E199" s="50">
        <v>1845</v>
      </c>
      <c r="F199" s="51">
        <f>PRODUCT(E199,75%)</f>
        <v>1383.75</v>
      </c>
      <c r="G199" s="60">
        <f>PRODUCT(E199,5%)</f>
        <v>92.25</v>
      </c>
      <c r="H199" s="82"/>
      <c r="I199" s="44"/>
      <c r="J199" s="44"/>
    </row>
    <row r="200" spans="1:10" ht="15">
      <c r="A200" s="64">
        <v>197</v>
      </c>
      <c r="B200" s="47" t="s">
        <v>224</v>
      </c>
      <c r="C200" s="47">
        <v>2</v>
      </c>
      <c r="D200" s="47" t="s">
        <v>119</v>
      </c>
      <c r="E200" s="50">
        <v>1500</v>
      </c>
      <c r="F200" s="51">
        <f aca="true" t="shared" si="6" ref="F200:F263">PRODUCT(E200,75%)</f>
        <v>1125</v>
      </c>
      <c r="G200" s="52">
        <f aca="true" t="shared" si="7" ref="G200:G263">PRODUCT(E200,5%)</f>
        <v>75</v>
      </c>
      <c r="H200" s="82"/>
      <c r="I200" s="44"/>
      <c r="J200" s="44"/>
    </row>
    <row r="201" spans="1:10" ht="15">
      <c r="A201" s="64">
        <v>198</v>
      </c>
      <c r="B201" s="47" t="s">
        <v>224</v>
      </c>
      <c r="C201" s="47">
        <v>3</v>
      </c>
      <c r="D201" s="47" t="s">
        <v>225</v>
      </c>
      <c r="E201" s="50">
        <v>1084</v>
      </c>
      <c r="F201" s="51">
        <f t="shared" si="6"/>
        <v>813</v>
      </c>
      <c r="G201" s="52">
        <f t="shared" si="7"/>
        <v>54.2</v>
      </c>
      <c r="H201" s="82"/>
      <c r="I201" s="44"/>
      <c r="J201" s="44"/>
    </row>
    <row r="202" spans="1:10" ht="15">
      <c r="A202" s="64">
        <v>199</v>
      </c>
      <c r="B202" s="47" t="s">
        <v>224</v>
      </c>
      <c r="C202" s="47">
        <v>4</v>
      </c>
      <c r="D202" s="47" t="s">
        <v>226</v>
      </c>
      <c r="E202" s="50">
        <v>1101</v>
      </c>
      <c r="F202" s="51">
        <f t="shared" si="6"/>
        <v>825.75</v>
      </c>
      <c r="G202" s="52">
        <f t="shared" si="7"/>
        <v>55.050000000000004</v>
      </c>
      <c r="H202" s="82"/>
      <c r="I202" s="44"/>
      <c r="J202" s="44"/>
    </row>
    <row r="203" spans="1:10" ht="15">
      <c r="A203" s="64">
        <v>200</v>
      </c>
      <c r="B203" s="47" t="s">
        <v>224</v>
      </c>
      <c r="C203" s="47">
        <v>5</v>
      </c>
      <c r="D203" s="47" t="s">
        <v>22</v>
      </c>
      <c r="E203" s="50">
        <v>1534</v>
      </c>
      <c r="F203" s="51">
        <f t="shared" si="6"/>
        <v>1150.5</v>
      </c>
      <c r="G203" s="52">
        <f t="shared" si="7"/>
        <v>76.7</v>
      </c>
      <c r="H203" s="82"/>
      <c r="I203" s="44"/>
      <c r="J203" s="44"/>
    </row>
    <row r="204" spans="1:10" ht="15">
      <c r="A204" s="64">
        <v>201</v>
      </c>
      <c r="B204" s="47" t="s">
        <v>224</v>
      </c>
      <c r="C204" s="47">
        <v>6</v>
      </c>
      <c r="D204" s="47" t="s">
        <v>227</v>
      </c>
      <c r="E204" s="50">
        <v>1876</v>
      </c>
      <c r="F204" s="51">
        <f t="shared" si="6"/>
        <v>1407</v>
      </c>
      <c r="G204" s="52">
        <f t="shared" si="7"/>
        <v>93.80000000000001</v>
      </c>
      <c r="H204" s="82"/>
      <c r="I204" s="44"/>
      <c r="J204" s="44"/>
    </row>
    <row r="205" spans="1:10" ht="15">
      <c r="A205" s="64">
        <v>202</v>
      </c>
      <c r="B205" s="47" t="s">
        <v>224</v>
      </c>
      <c r="C205" s="47">
        <v>7</v>
      </c>
      <c r="D205" s="47" t="s">
        <v>228</v>
      </c>
      <c r="E205" s="50">
        <v>2209</v>
      </c>
      <c r="F205" s="51">
        <f t="shared" si="6"/>
        <v>1656.75</v>
      </c>
      <c r="G205" s="52">
        <f t="shared" si="7"/>
        <v>110.45</v>
      </c>
      <c r="H205" s="82"/>
      <c r="I205" s="44"/>
      <c r="J205" s="44"/>
    </row>
    <row r="206" spans="1:10" ht="15">
      <c r="A206" s="64">
        <v>203</v>
      </c>
      <c r="B206" s="47" t="s">
        <v>224</v>
      </c>
      <c r="C206" s="47">
        <v>8</v>
      </c>
      <c r="D206" s="47" t="s">
        <v>229</v>
      </c>
      <c r="E206" s="50">
        <v>1801</v>
      </c>
      <c r="F206" s="51">
        <f t="shared" si="6"/>
        <v>1350.75</v>
      </c>
      <c r="G206" s="52">
        <f t="shared" si="7"/>
        <v>90.05000000000001</v>
      </c>
      <c r="H206" s="82"/>
      <c r="I206" s="44"/>
      <c r="J206" s="44"/>
    </row>
    <row r="207" spans="1:10" ht="15">
      <c r="A207" s="64">
        <v>204</v>
      </c>
      <c r="B207" s="47" t="s">
        <v>224</v>
      </c>
      <c r="C207" s="47">
        <v>9</v>
      </c>
      <c r="D207" s="47" t="s">
        <v>230</v>
      </c>
      <c r="E207" s="50">
        <v>1594</v>
      </c>
      <c r="F207" s="51">
        <f t="shared" si="6"/>
        <v>1195.5</v>
      </c>
      <c r="G207" s="52">
        <f t="shared" si="7"/>
        <v>79.7</v>
      </c>
      <c r="H207" s="82"/>
      <c r="I207" s="44"/>
      <c r="J207" s="44"/>
    </row>
    <row r="208" spans="1:10" ht="15">
      <c r="A208" s="64">
        <v>205</v>
      </c>
      <c r="B208" s="47" t="s">
        <v>224</v>
      </c>
      <c r="C208" s="47">
        <v>10</v>
      </c>
      <c r="D208" s="47" t="s">
        <v>231</v>
      </c>
      <c r="E208" s="62">
        <v>2102</v>
      </c>
      <c r="F208" s="63">
        <f t="shared" si="6"/>
        <v>1576.5</v>
      </c>
      <c r="G208" s="52">
        <f t="shared" si="7"/>
        <v>105.10000000000001</v>
      </c>
      <c r="H208" s="82"/>
      <c r="I208" s="44"/>
      <c r="J208" s="44"/>
    </row>
    <row r="209" spans="1:10" ht="15.75" thickBot="1">
      <c r="A209" s="53">
        <v>206</v>
      </c>
      <c r="B209" s="53" t="s">
        <v>224</v>
      </c>
      <c r="C209" s="53">
        <v>11</v>
      </c>
      <c r="D209" s="53" t="s">
        <v>232</v>
      </c>
      <c r="E209" s="54">
        <v>284</v>
      </c>
      <c r="F209" s="55">
        <f>PRODUCT(E209,100%)</f>
        <v>284</v>
      </c>
      <c r="G209" s="56">
        <f>PRODUCT(E209,0%)</f>
        <v>0</v>
      </c>
      <c r="H209" s="82"/>
      <c r="I209" s="44"/>
      <c r="J209" s="44"/>
    </row>
    <row r="210" spans="1:10" ht="15">
      <c r="A210" s="92">
        <v>207</v>
      </c>
      <c r="B210" s="57" t="s">
        <v>233</v>
      </c>
      <c r="C210" s="57">
        <v>1</v>
      </c>
      <c r="D210" s="57" t="s">
        <v>234</v>
      </c>
      <c r="E210" s="58">
        <v>1254</v>
      </c>
      <c r="F210" s="59">
        <f t="shared" si="6"/>
        <v>940.5</v>
      </c>
      <c r="G210" s="60">
        <f t="shared" si="7"/>
        <v>62.7</v>
      </c>
      <c r="H210" s="82"/>
      <c r="I210" s="44"/>
      <c r="J210" s="44"/>
    </row>
    <row r="211" spans="1:10" ht="15">
      <c r="A211" s="64">
        <v>208</v>
      </c>
      <c r="B211" s="47" t="s">
        <v>233</v>
      </c>
      <c r="C211" s="47">
        <v>2</v>
      </c>
      <c r="D211" s="47" t="s">
        <v>235</v>
      </c>
      <c r="E211" s="50">
        <v>850</v>
      </c>
      <c r="F211" s="51">
        <f t="shared" si="6"/>
        <v>637.5</v>
      </c>
      <c r="G211" s="52">
        <f t="shared" si="7"/>
        <v>42.5</v>
      </c>
      <c r="H211" s="82"/>
      <c r="I211" s="44"/>
      <c r="J211" s="44"/>
    </row>
    <row r="212" spans="1:10" ht="15.75" thickBot="1">
      <c r="A212" s="47">
        <v>209</v>
      </c>
      <c r="B212" s="53" t="s">
        <v>233</v>
      </c>
      <c r="C212" s="53">
        <v>3</v>
      </c>
      <c r="D212" s="53" t="s">
        <v>236</v>
      </c>
      <c r="E212" s="54">
        <v>294</v>
      </c>
      <c r="F212" s="55">
        <f t="shared" si="6"/>
        <v>220.5</v>
      </c>
      <c r="G212" s="56">
        <f t="shared" si="7"/>
        <v>14.700000000000001</v>
      </c>
      <c r="H212" s="82"/>
      <c r="I212" s="44"/>
      <c r="J212" s="44"/>
    </row>
    <row r="213" spans="1:10" ht="15">
      <c r="A213" s="64">
        <v>210</v>
      </c>
      <c r="B213" s="57" t="s">
        <v>237</v>
      </c>
      <c r="C213" s="57">
        <v>1</v>
      </c>
      <c r="D213" s="57" t="s">
        <v>238</v>
      </c>
      <c r="E213" s="58">
        <v>880</v>
      </c>
      <c r="F213" s="59">
        <f t="shared" si="6"/>
        <v>660</v>
      </c>
      <c r="G213" s="60">
        <f t="shared" si="7"/>
        <v>44</v>
      </c>
      <c r="H213" s="82"/>
      <c r="I213" s="44"/>
      <c r="J213" s="44"/>
    </row>
    <row r="214" spans="1:10" ht="15">
      <c r="A214" s="64">
        <v>211</v>
      </c>
      <c r="B214" s="47" t="s">
        <v>237</v>
      </c>
      <c r="C214" s="47">
        <v>2</v>
      </c>
      <c r="D214" s="47" t="s">
        <v>239</v>
      </c>
      <c r="E214" s="50">
        <v>1103</v>
      </c>
      <c r="F214" s="51">
        <f t="shared" si="6"/>
        <v>827.25</v>
      </c>
      <c r="G214" s="52">
        <f t="shared" si="7"/>
        <v>55.150000000000006</v>
      </c>
      <c r="H214" s="82"/>
      <c r="I214" s="44"/>
      <c r="J214" s="44"/>
    </row>
    <row r="215" spans="1:10" ht="15">
      <c r="A215" s="64">
        <v>212</v>
      </c>
      <c r="B215" s="47" t="s">
        <v>237</v>
      </c>
      <c r="C215" s="47">
        <v>3</v>
      </c>
      <c r="D215" s="47" t="s">
        <v>240</v>
      </c>
      <c r="E215" s="50">
        <v>583</v>
      </c>
      <c r="F215" s="51">
        <f t="shared" si="6"/>
        <v>437.25</v>
      </c>
      <c r="G215" s="52">
        <f t="shared" si="7"/>
        <v>29.150000000000002</v>
      </c>
      <c r="H215" s="82"/>
      <c r="I215" s="44"/>
      <c r="J215" s="44"/>
    </row>
    <row r="216" spans="1:10" ht="15.75" thickBot="1">
      <c r="A216" s="53">
        <v>213</v>
      </c>
      <c r="B216" s="53" t="s">
        <v>237</v>
      </c>
      <c r="C216" s="53">
        <v>4</v>
      </c>
      <c r="D216" s="53" t="s">
        <v>241</v>
      </c>
      <c r="E216" s="54">
        <v>504</v>
      </c>
      <c r="F216" s="55">
        <f t="shared" si="6"/>
        <v>378</v>
      </c>
      <c r="G216" s="56">
        <f t="shared" si="7"/>
        <v>25.200000000000003</v>
      </c>
      <c r="H216" s="82"/>
      <c r="I216" s="44"/>
      <c r="J216" s="44"/>
    </row>
    <row r="217" spans="1:10" ht="15">
      <c r="A217" s="92">
        <v>214</v>
      </c>
      <c r="B217" s="57" t="s">
        <v>242</v>
      </c>
      <c r="C217" s="57">
        <v>1</v>
      </c>
      <c r="D217" s="57" t="s">
        <v>243</v>
      </c>
      <c r="E217" s="58">
        <v>1548</v>
      </c>
      <c r="F217" s="59">
        <f t="shared" si="6"/>
        <v>1161</v>
      </c>
      <c r="G217" s="60">
        <f t="shared" si="7"/>
        <v>77.4</v>
      </c>
      <c r="H217" s="82"/>
      <c r="I217" s="44"/>
      <c r="J217" s="44"/>
    </row>
    <row r="218" spans="1:10" ht="15">
      <c r="A218" s="64">
        <v>215</v>
      </c>
      <c r="B218" s="47" t="s">
        <v>242</v>
      </c>
      <c r="C218" s="47">
        <v>2</v>
      </c>
      <c r="D218" s="47" t="s">
        <v>244</v>
      </c>
      <c r="E218" s="50">
        <v>359</v>
      </c>
      <c r="F218" s="51">
        <f t="shared" si="6"/>
        <v>269.25</v>
      </c>
      <c r="G218" s="52">
        <f t="shared" si="7"/>
        <v>17.95</v>
      </c>
      <c r="H218" s="82"/>
      <c r="I218" s="44"/>
      <c r="J218" s="44"/>
    </row>
    <row r="219" spans="1:10" ht="15">
      <c r="A219" s="64">
        <v>216</v>
      </c>
      <c r="B219" s="61" t="s">
        <v>242</v>
      </c>
      <c r="C219" s="47">
        <v>3</v>
      </c>
      <c r="D219" s="47" t="s">
        <v>245</v>
      </c>
      <c r="E219" s="50">
        <v>757</v>
      </c>
      <c r="F219" s="51">
        <f t="shared" si="6"/>
        <v>567.75</v>
      </c>
      <c r="G219" s="52">
        <f t="shared" si="7"/>
        <v>37.85</v>
      </c>
      <c r="H219" s="82"/>
      <c r="I219" s="44"/>
      <c r="J219" s="44"/>
    </row>
    <row r="220" spans="1:10" ht="15.75" thickBot="1">
      <c r="A220" s="53">
        <v>217</v>
      </c>
      <c r="B220" s="53" t="s">
        <v>242</v>
      </c>
      <c r="C220" s="53">
        <v>4</v>
      </c>
      <c r="D220" s="53" t="s">
        <v>246</v>
      </c>
      <c r="E220" s="54">
        <v>384</v>
      </c>
      <c r="F220" s="55">
        <f t="shared" si="6"/>
        <v>288</v>
      </c>
      <c r="G220" s="56">
        <f t="shared" si="7"/>
        <v>19.200000000000003</v>
      </c>
      <c r="H220" s="82"/>
      <c r="I220" s="44"/>
      <c r="J220" s="44"/>
    </row>
    <row r="221" spans="1:10" ht="15">
      <c r="A221" s="92">
        <v>218</v>
      </c>
      <c r="B221" s="57" t="s">
        <v>247</v>
      </c>
      <c r="C221" s="57">
        <v>1</v>
      </c>
      <c r="D221" s="57" t="s">
        <v>248</v>
      </c>
      <c r="E221" s="58">
        <v>703</v>
      </c>
      <c r="F221" s="59">
        <f t="shared" si="6"/>
        <v>527.25</v>
      </c>
      <c r="G221" s="60">
        <f t="shared" si="7"/>
        <v>35.15</v>
      </c>
      <c r="H221" s="82"/>
      <c r="I221" s="44"/>
      <c r="J221" s="44"/>
    </row>
    <row r="222" spans="1:10" ht="15">
      <c r="A222" s="64">
        <v>219</v>
      </c>
      <c r="B222" s="47" t="s">
        <v>247</v>
      </c>
      <c r="C222" s="47">
        <v>2</v>
      </c>
      <c r="D222" s="47" t="s">
        <v>249</v>
      </c>
      <c r="E222" s="50">
        <v>1477</v>
      </c>
      <c r="F222" s="51">
        <f t="shared" si="6"/>
        <v>1107.75</v>
      </c>
      <c r="G222" s="52">
        <f t="shared" si="7"/>
        <v>73.85000000000001</v>
      </c>
      <c r="H222" s="82"/>
      <c r="I222" s="44"/>
      <c r="J222" s="44"/>
    </row>
    <row r="223" spans="1:10" ht="15">
      <c r="A223" s="64">
        <v>220</v>
      </c>
      <c r="B223" s="47" t="s">
        <v>247</v>
      </c>
      <c r="C223" s="47">
        <v>3</v>
      </c>
      <c r="D223" s="47" t="s">
        <v>250</v>
      </c>
      <c r="E223" s="50">
        <v>766</v>
      </c>
      <c r="F223" s="51">
        <f t="shared" si="6"/>
        <v>574.5</v>
      </c>
      <c r="G223" s="52">
        <f t="shared" si="7"/>
        <v>38.300000000000004</v>
      </c>
      <c r="H223" s="82"/>
      <c r="I223" s="44"/>
      <c r="J223" s="44"/>
    </row>
    <row r="224" spans="1:10" ht="15">
      <c r="A224" s="64">
        <v>221</v>
      </c>
      <c r="B224" s="47" t="s">
        <v>247</v>
      </c>
      <c r="C224" s="47">
        <v>4</v>
      </c>
      <c r="D224" s="47" t="s">
        <v>251</v>
      </c>
      <c r="E224" s="50">
        <v>575</v>
      </c>
      <c r="F224" s="51">
        <f t="shared" si="6"/>
        <v>431.25</v>
      </c>
      <c r="G224" s="52">
        <f t="shared" si="7"/>
        <v>28.75</v>
      </c>
      <c r="H224" s="82"/>
      <c r="I224" s="44"/>
      <c r="J224" s="44"/>
    </row>
    <row r="225" spans="1:10" ht="15">
      <c r="A225" s="64">
        <v>222</v>
      </c>
      <c r="B225" s="47" t="s">
        <v>247</v>
      </c>
      <c r="C225" s="47">
        <v>5</v>
      </c>
      <c r="D225" s="47" t="s">
        <v>252</v>
      </c>
      <c r="E225" s="50">
        <v>651</v>
      </c>
      <c r="F225" s="51">
        <f t="shared" si="6"/>
        <v>488.25</v>
      </c>
      <c r="G225" s="52">
        <f t="shared" si="7"/>
        <v>32.550000000000004</v>
      </c>
      <c r="H225" s="82"/>
      <c r="I225" s="44"/>
      <c r="J225" s="44"/>
    </row>
    <row r="226" spans="1:10" ht="15.75" thickBot="1">
      <c r="A226" s="53">
        <v>223</v>
      </c>
      <c r="B226" s="53" t="s">
        <v>247</v>
      </c>
      <c r="C226" s="53">
        <v>6</v>
      </c>
      <c r="D226" s="53" t="s">
        <v>253</v>
      </c>
      <c r="E226" s="54">
        <v>1410</v>
      </c>
      <c r="F226" s="55">
        <f t="shared" si="6"/>
        <v>1057.5</v>
      </c>
      <c r="G226" s="56">
        <f t="shared" si="7"/>
        <v>70.5</v>
      </c>
      <c r="H226" s="82"/>
      <c r="I226" s="44"/>
      <c r="J226" s="44"/>
    </row>
    <row r="227" spans="1:10" ht="15">
      <c r="A227" s="92">
        <v>224</v>
      </c>
      <c r="B227" s="57" t="s">
        <v>254</v>
      </c>
      <c r="C227" s="57">
        <v>1</v>
      </c>
      <c r="D227" s="57" t="s">
        <v>255</v>
      </c>
      <c r="E227" s="58">
        <v>2087</v>
      </c>
      <c r="F227" s="59">
        <f t="shared" si="6"/>
        <v>1565.25</v>
      </c>
      <c r="G227" s="60">
        <f t="shared" si="7"/>
        <v>104.35000000000001</v>
      </c>
      <c r="H227" s="82"/>
      <c r="I227" s="44"/>
      <c r="J227" s="44"/>
    </row>
    <row r="228" spans="1:10" ht="15">
      <c r="A228" s="64">
        <v>225</v>
      </c>
      <c r="B228" s="47" t="s">
        <v>254</v>
      </c>
      <c r="C228" s="47">
        <v>2</v>
      </c>
      <c r="D228" s="47" t="s">
        <v>256</v>
      </c>
      <c r="E228" s="50">
        <v>298</v>
      </c>
      <c r="F228" s="51">
        <f t="shared" si="6"/>
        <v>223.5</v>
      </c>
      <c r="G228" s="52">
        <f t="shared" si="7"/>
        <v>14.9</v>
      </c>
      <c r="H228" s="82"/>
      <c r="I228" s="44"/>
      <c r="J228" s="44"/>
    </row>
    <row r="229" spans="1:10" ht="15">
      <c r="A229" s="64">
        <v>226</v>
      </c>
      <c r="B229" s="47" t="s">
        <v>254</v>
      </c>
      <c r="C229" s="47">
        <v>3</v>
      </c>
      <c r="D229" s="47" t="s">
        <v>257</v>
      </c>
      <c r="E229" s="50">
        <v>510</v>
      </c>
      <c r="F229" s="51">
        <f t="shared" si="6"/>
        <v>382.5</v>
      </c>
      <c r="G229" s="52">
        <f t="shared" si="7"/>
        <v>25.5</v>
      </c>
      <c r="H229" s="82"/>
      <c r="I229" s="44"/>
      <c r="J229" s="44"/>
    </row>
    <row r="230" spans="1:10" ht="15">
      <c r="A230" s="64">
        <v>227</v>
      </c>
      <c r="B230" s="47" t="s">
        <v>254</v>
      </c>
      <c r="C230" s="47">
        <v>4</v>
      </c>
      <c r="D230" s="47" t="s">
        <v>258</v>
      </c>
      <c r="E230" s="50">
        <v>392</v>
      </c>
      <c r="F230" s="51">
        <f t="shared" si="6"/>
        <v>294</v>
      </c>
      <c r="G230" s="52">
        <f t="shared" si="7"/>
        <v>19.6</v>
      </c>
      <c r="H230" s="82"/>
      <c r="I230" s="44"/>
      <c r="J230" s="44"/>
    </row>
    <row r="231" spans="1:10" ht="15">
      <c r="A231" s="64">
        <v>228</v>
      </c>
      <c r="B231" s="47" t="s">
        <v>254</v>
      </c>
      <c r="C231" s="47">
        <v>5</v>
      </c>
      <c r="D231" s="47" t="s">
        <v>259</v>
      </c>
      <c r="E231" s="50">
        <v>340</v>
      </c>
      <c r="F231" s="51">
        <f t="shared" si="6"/>
        <v>255</v>
      </c>
      <c r="G231" s="52">
        <f t="shared" si="7"/>
        <v>17</v>
      </c>
      <c r="H231" s="82"/>
      <c r="I231" s="44"/>
      <c r="J231" s="44"/>
    </row>
    <row r="232" spans="1:10" ht="15">
      <c r="A232" s="64">
        <v>229</v>
      </c>
      <c r="B232" s="47" t="s">
        <v>254</v>
      </c>
      <c r="C232" s="47">
        <v>6</v>
      </c>
      <c r="D232" s="47" t="s">
        <v>260</v>
      </c>
      <c r="E232" s="50">
        <v>383</v>
      </c>
      <c r="F232" s="51">
        <f t="shared" si="6"/>
        <v>287.25</v>
      </c>
      <c r="G232" s="52">
        <f t="shared" si="7"/>
        <v>19.150000000000002</v>
      </c>
      <c r="H232" s="82"/>
      <c r="I232" s="44"/>
      <c r="J232" s="44"/>
    </row>
    <row r="233" spans="1:10" ht="15">
      <c r="A233" s="64">
        <v>230</v>
      </c>
      <c r="B233" s="47" t="s">
        <v>254</v>
      </c>
      <c r="C233" s="47">
        <v>7</v>
      </c>
      <c r="D233" s="47" t="s">
        <v>261</v>
      </c>
      <c r="E233" s="50">
        <v>515</v>
      </c>
      <c r="F233" s="51">
        <f t="shared" si="6"/>
        <v>386.25</v>
      </c>
      <c r="G233" s="52">
        <f t="shared" si="7"/>
        <v>25.75</v>
      </c>
      <c r="H233" s="82"/>
      <c r="I233" s="44"/>
      <c r="J233" s="44"/>
    </row>
    <row r="234" spans="1:10" ht="15">
      <c r="A234" s="64">
        <v>231</v>
      </c>
      <c r="B234" s="47" t="s">
        <v>254</v>
      </c>
      <c r="C234" s="47">
        <v>8</v>
      </c>
      <c r="D234" s="47" t="s">
        <v>262</v>
      </c>
      <c r="E234" s="50">
        <v>242</v>
      </c>
      <c r="F234" s="51">
        <f t="shared" si="6"/>
        <v>181.5</v>
      </c>
      <c r="G234" s="52">
        <f t="shared" si="7"/>
        <v>12.100000000000001</v>
      </c>
      <c r="H234" s="82"/>
      <c r="I234" s="44"/>
      <c r="J234" s="44"/>
    </row>
    <row r="235" spans="1:10" ht="15">
      <c r="A235" s="64">
        <v>232</v>
      </c>
      <c r="B235" s="47" t="s">
        <v>254</v>
      </c>
      <c r="C235" s="47">
        <v>9</v>
      </c>
      <c r="D235" s="47" t="s">
        <v>263</v>
      </c>
      <c r="E235" s="50">
        <v>320</v>
      </c>
      <c r="F235" s="51">
        <f t="shared" si="6"/>
        <v>240</v>
      </c>
      <c r="G235" s="52">
        <f t="shared" si="7"/>
        <v>16</v>
      </c>
      <c r="H235" s="82"/>
      <c r="I235" s="44"/>
      <c r="J235" s="44"/>
    </row>
    <row r="236" spans="1:10" ht="15.75" thickBot="1">
      <c r="A236" s="53">
        <v>233</v>
      </c>
      <c r="B236" s="53" t="s">
        <v>254</v>
      </c>
      <c r="C236" s="53">
        <v>10</v>
      </c>
      <c r="D236" s="53" t="s">
        <v>264</v>
      </c>
      <c r="E236" s="54">
        <v>401</v>
      </c>
      <c r="F236" s="55">
        <f t="shared" si="6"/>
        <v>300.75</v>
      </c>
      <c r="G236" s="56">
        <f t="shared" si="7"/>
        <v>20.05</v>
      </c>
      <c r="H236" s="82"/>
      <c r="I236" s="44"/>
      <c r="J236" s="44"/>
    </row>
    <row r="237" spans="1:10" ht="15">
      <c r="A237" s="92">
        <v>234</v>
      </c>
      <c r="B237" s="57" t="s">
        <v>265</v>
      </c>
      <c r="C237" s="57">
        <v>1</v>
      </c>
      <c r="D237" s="57" t="s">
        <v>266</v>
      </c>
      <c r="E237" s="58">
        <v>1087</v>
      </c>
      <c r="F237" s="59">
        <f t="shared" si="6"/>
        <v>815.25</v>
      </c>
      <c r="G237" s="60">
        <f t="shared" si="7"/>
        <v>54.35</v>
      </c>
      <c r="H237" s="82"/>
      <c r="I237" s="44"/>
      <c r="J237" s="44"/>
    </row>
    <row r="238" spans="1:10" ht="15">
      <c r="A238" s="64">
        <v>235</v>
      </c>
      <c r="B238" s="47" t="s">
        <v>265</v>
      </c>
      <c r="C238" s="47">
        <v>2</v>
      </c>
      <c r="D238" s="47" t="s">
        <v>267</v>
      </c>
      <c r="E238" s="50">
        <v>307</v>
      </c>
      <c r="F238" s="51">
        <f t="shared" si="6"/>
        <v>230.25</v>
      </c>
      <c r="G238" s="52">
        <f t="shared" si="7"/>
        <v>15.350000000000001</v>
      </c>
      <c r="H238" s="82"/>
      <c r="I238" s="44"/>
      <c r="J238" s="44"/>
    </row>
    <row r="239" spans="1:10" ht="15">
      <c r="A239" s="64">
        <v>236</v>
      </c>
      <c r="B239" s="47" t="s">
        <v>265</v>
      </c>
      <c r="C239" s="47">
        <v>3</v>
      </c>
      <c r="D239" s="47" t="s">
        <v>268</v>
      </c>
      <c r="E239" s="50">
        <v>402</v>
      </c>
      <c r="F239" s="51">
        <f t="shared" si="6"/>
        <v>301.5</v>
      </c>
      <c r="G239" s="52">
        <f t="shared" si="7"/>
        <v>20.1</v>
      </c>
      <c r="H239" s="82"/>
      <c r="I239" s="44"/>
      <c r="J239" s="44"/>
    </row>
    <row r="240" spans="1:10" ht="15">
      <c r="A240" s="64">
        <v>237</v>
      </c>
      <c r="B240" s="47" t="s">
        <v>265</v>
      </c>
      <c r="C240" s="47">
        <v>4</v>
      </c>
      <c r="D240" s="47" t="s">
        <v>269</v>
      </c>
      <c r="E240" s="50">
        <v>290</v>
      </c>
      <c r="F240" s="51">
        <f t="shared" si="6"/>
        <v>217.5</v>
      </c>
      <c r="G240" s="52">
        <f t="shared" si="7"/>
        <v>14.5</v>
      </c>
      <c r="H240" s="82"/>
      <c r="I240" s="44"/>
      <c r="J240" s="44"/>
    </row>
    <row r="241" spans="1:10" ht="15">
      <c r="A241" s="64">
        <v>238</v>
      </c>
      <c r="B241" s="47" t="s">
        <v>265</v>
      </c>
      <c r="C241" s="47">
        <v>5</v>
      </c>
      <c r="D241" s="47" t="s">
        <v>270</v>
      </c>
      <c r="E241" s="50">
        <v>881</v>
      </c>
      <c r="F241" s="51">
        <f t="shared" si="6"/>
        <v>660.75</v>
      </c>
      <c r="G241" s="52">
        <f t="shared" si="7"/>
        <v>44.050000000000004</v>
      </c>
      <c r="H241" s="82"/>
      <c r="I241" s="44"/>
      <c r="J241" s="44"/>
    </row>
    <row r="242" spans="1:10" ht="15">
      <c r="A242" s="64">
        <v>239</v>
      </c>
      <c r="B242" s="47" t="s">
        <v>265</v>
      </c>
      <c r="C242" s="47">
        <v>6</v>
      </c>
      <c r="D242" s="47" t="s">
        <v>271</v>
      </c>
      <c r="E242" s="50">
        <v>292</v>
      </c>
      <c r="F242" s="51">
        <f t="shared" si="6"/>
        <v>219</v>
      </c>
      <c r="G242" s="52">
        <f t="shared" si="7"/>
        <v>14.600000000000001</v>
      </c>
      <c r="H242" s="82"/>
      <c r="I242" s="44"/>
      <c r="J242" s="44"/>
    </row>
    <row r="243" spans="1:10" ht="15">
      <c r="A243" s="64">
        <v>240</v>
      </c>
      <c r="B243" s="47" t="s">
        <v>265</v>
      </c>
      <c r="C243" s="47">
        <v>7</v>
      </c>
      <c r="D243" s="47" t="s">
        <v>272</v>
      </c>
      <c r="E243" s="50">
        <v>866</v>
      </c>
      <c r="F243" s="51">
        <f t="shared" si="6"/>
        <v>649.5</v>
      </c>
      <c r="G243" s="52">
        <f t="shared" si="7"/>
        <v>43.300000000000004</v>
      </c>
      <c r="H243" s="82"/>
      <c r="I243" s="44"/>
      <c r="J243" s="44"/>
    </row>
    <row r="244" spans="1:10" ht="15">
      <c r="A244" s="64">
        <v>241</v>
      </c>
      <c r="B244" s="47" t="s">
        <v>265</v>
      </c>
      <c r="C244" s="47">
        <v>8</v>
      </c>
      <c r="D244" s="47" t="s">
        <v>273</v>
      </c>
      <c r="E244" s="50">
        <v>326</v>
      </c>
      <c r="F244" s="51">
        <f t="shared" si="6"/>
        <v>244.5</v>
      </c>
      <c r="G244" s="52">
        <f t="shared" si="7"/>
        <v>16.3</v>
      </c>
      <c r="H244" s="82"/>
      <c r="I244" s="44"/>
      <c r="J244" s="44"/>
    </row>
    <row r="245" spans="1:10" ht="15.75" thickBot="1">
      <c r="A245" s="53">
        <v>242</v>
      </c>
      <c r="B245" s="53" t="s">
        <v>265</v>
      </c>
      <c r="C245" s="53">
        <v>9</v>
      </c>
      <c r="D245" s="53" t="s">
        <v>274</v>
      </c>
      <c r="E245" s="54">
        <v>257</v>
      </c>
      <c r="F245" s="51">
        <f t="shared" si="6"/>
        <v>192.75</v>
      </c>
      <c r="G245" s="56">
        <f t="shared" si="7"/>
        <v>12.850000000000001</v>
      </c>
      <c r="H245" s="82"/>
      <c r="I245" s="44"/>
      <c r="J245" s="44"/>
    </row>
    <row r="246" spans="1:10" ht="15">
      <c r="A246" s="92">
        <v>243</v>
      </c>
      <c r="B246" s="57" t="s">
        <v>275</v>
      </c>
      <c r="C246" s="57">
        <v>1</v>
      </c>
      <c r="D246" s="57" t="s">
        <v>479</v>
      </c>
      <c r="E246" s="58">
        <v>578</v>
      </c>
      <c r="F246" s="59">
        <f t="shared" si="6"/>
        <v>433.5</v>
      </c>
      <c r="G246" s="60">
        <f t="shared" si="7"/>
        <v>28.900000000000002</v>
      </c>
      <c r="H246" s="82"/>
      <c r="I246" s="44"/>
      <c r="J246" s="44"/>
    </row>
    <row r="247" spans="1:10" ht="15">
      <c r="A247" s="64">
        <v>244</v>
      </c>
      <c r="B247" s="47" t="s">
        <v>275</v>
      </c>
      <c r="C247" s="47">
        <v>2</v>
      </c>
      <c r="D247" s="47" t="s">
        <v>276</v>
      </c>
      <c r="E247" s="50">
        <v>855</v>
      </c>
      <c r="F247" s="51">
        <f t="shared" si="6"/>
        <v>641.25</v>
      </c>
      <c r="G247" s="52">
        <f t="shared" si="7"/>
        <v>42.75</v>
      </c>
      <c r="H247" s="82"/>
      <c r="I247" s="44"/>
      <c r="J247" s="44"/>
    </row>
    <row r="248" spans="1:10" ht="15">
      <c r="A248" s="64">
        <v>245</v>
      </c>
      <c r="B248" s="47" t="s">
        <v>275</v>
      </c>
      <c r="C248" s="47">
        <v>3</v>
      </c>
      <c r="D248" s="47" t="s">
        <v>277</v>
      </c>
      <c r="E248" s="50">
        <v>1015</v>
      </c>
      <c r="F248" s="51">
        <f t="shared" si="6"/>
        <v>761.25</v>
      </c>
      <c r="G248" s="52">
        <f t="shared" si="7"/>
        <v>50.75</v>
      </c>
      <c r="H248" s="82"/>
      <c r="I248" s="44"/>
      <c r="J248" s="44"/>
    </row>
    <row r="249" spans="1:10" ht="15">
      <c r="A249" s="64">
        <v>246</v>
      </c>
      <c r="B249" s="47" t="s">
        <v>275</v>
      </c>
      <c r="C249" s="47">
        <v>4</v>
      </c>
      <c r="D249" s="47" t="s">
        <v>278</v>
      </c>
      <c r="E249" s="50">
        <v>1108</v>
      </c>
      <c r="F249" s="51">
        <f t="shared" si="6"/>
        <v>831</v>
      </c>
      <c r="G249" s="52">
        <f t="shared" si="7"/>
        <v>55.400000000000006</v>
      </c>
      <c r="H249" s="82"/>
      <c r="I249" s="44"/>
      <c r="J249" s="44"/>
    </row>
    <row r="250" spans="1:10" ht="15">
      <c r="A250" s="64">
        <v>247</v>
      </c>
      <c r="B250" s="47" t="s">
        <v>275</v>
      </c>
      <c r="C250" s="47">
        <v>5</v>
      </c>
      <c r="D250" s="47" t="s">
        <v>279</v>
      </c>
      <c r="E250" s="50">
        <v>657</v>
      </c>
      <c r="F250" s="51">
        <f t="shared" si="6"/>
        <v>492.75</v>
      </c>
      <c r="G250" s="52">
        <f t="shared" si="7"/>
        <v>32.85</v>
      </c>
      <c r="H250" s="82"/>
      <c r="I250" s="44"/>
      <c r="J250" s="44"/>
    </row>
    <row r="251" spans="1:10" ht="15">
      <c r="A251" s="64">
        <v>248</v>
      </c>
      <c r="B251" s="47" t="s">
        <v>275</v>
      </c>
      <c r="C251" s="47">
        <v>6</v>
      </c>
      <c r="D251" s="47" t="s">
        <v>280</v>
      </c>
      <c r="E251" s="50">
        <v>1662</v>
      </c>
      <c r="F251" s="51">
        <f t="shared" si="6"/>
        <v>1246.5</v>
      </c>
      <c r="G251" s="52">
        <f t="shared" si="7"/>
        <v>83.10000000000001</v>
      </c>
      <c r="H251" s="82"/>
      <c r="I251" s="44"/>
      <c r="J251" s="44"/>
    </row>
    <row r="252" spans="1:10" ht="15.75" thickBot="1">
      <c r="A252" s="53">
        <v>249</v>
      </c>
      <c r="B252" s="53" t="s">
        <v>275</v>
      </c>
      <c r="C252" s="53">
        <v>7</v>
      </c>
      <c r="D252" s="53" t="s">
        <v>281</v>
      </c>
      <c r="E252" s="54">
        <v>496</v>
      </c>
      <c r="F252" s="55">
        <f t="shared" si="6"/>
        <v>372</v>
      </c>
      <c r="G252" s="56">
        <f t="shared" si="7"/>
        <v>24.8</v>
      </c>
      <c r="H252" s="82"/>
      <c r="I252" s="44"/>
      <c r="J252" s="44"/>
    </row>
    <row r="253" spans="1:10" ht="15">
      <c r="A253" s="92">
        <v>250</v>
      </c>
      <c r="B253" s="57" t="s">
        <v>282</v>
      </c>
      <c r="C253" s="57">
        <v>1</v>
      </c>
      <c r="D253" s="57" t="s">
        <v>283</v>
      </c>
      <c r="E253" s="58">
        <v>913</v>
      </c>
      <c r="F253" s="59">
        <f t="shared" si="6"/>
        <v>684.75</v>
      </c>
      <c r="G253" s="60">
        <f t="shared" si="7"/>
        <v>45.650000000000006</v>
      </c>
      <c r="H253" s="82"/>
      <c r="I253" s="44"/>
      <c r="J253" s="44"/>
    </row>
    <row r="254" spans="1:10" ht="15">
      <c r="A254" s="64">
        <v>251</v>
      </c>
      <c r="B254" s="47" t="s">
        <v>282</v>
      </c>
      <c r="C254" s="47">
        <v>2</v>
      </c>
      <c r="D254" s="47" t="s">
        <v>284</v>
      </c>
      <c r="E254" s="50">
        <v>840</v>
      </c>
      <c r="F254" s="51">
        <f t="shared" si="6"/>
        <v>630</v>
      </c>
      <c r="G254" s="52">
        <f t="shared" si="7"/>
        <v>42</v>
      </c>
      <c r="H254" s="82"/>
      <c r="I254" s="44"/>
      <c r="J254" s="44"/>
    </row>
    <row r="255" spans="1:10" ht="15">
      <c r="A255" s="64">
        <v>252</v>
      </c>
      <c r="B255" s="47" t="s">
        <v>282</v>
      </c>
      <c r="C255" s="47">
        <v>3</v>
      </c>
      <c r="D255" s="47" t="s">
        <v>285</v>
      </c>
      <c r="E255" s="50">
        <v>414</v>
      </c>
      <c r="F255" s="51">
        <f t="shared" si="6"/>
        <v>310.5</v>
      </c>
      <c r="G255" s="52">
        <f t="shared" si="7"/>
        <v>20.700000000000003</v>
      </c>
      <c r="H255" s="82"/>
      <c r="I255" s="44"/>
      <c r="J255" s="44"/>
    </row>
    <row r="256" spans="1:10" ht="15">
      <c r="A256" s="64">
        <v>253</v>
      </c>
      <c r="B256" s="47" t="s">
        <v>282</v>
      </c>
      <c r="C256" s="47">
        <v>4</v>
      </c>
      <c r="D256" s="47" t="s">
        <v>286</v>
      </c>
      <c r="E256" s="50">
        <v>536</v>
      </c>
      <c r="F256" s="51">
        <f t="shared" si="6"/>
        <v>402</v>
      </c>
      <c r="G256" s="52">
        <f t="shared" si="7"/>
        <v>26.8</v>
      </c>
      <c r="H256" s="82"/>
      <c r="I256" s="44"/>
      <c r="J256" s="44"/>
    </row>
    <row r="257" spans="1:10" ht="15.75" thickBot="1">
      <c r="A257" s="53">
        <v>254</v>
      </c>
      <c r="B257" s="53" t="s">
        <v>282</v>
      </c>
      <c r="C257" s="53">
        <v>5</v>
      </c>
      <c r="D257" s="53" t="s">
        <v>287</v>
      </c>
      <c r="E257" s="54">
        <v>530</v>
      </c>
      <c r="F257" s="55">
        <f t="shared" si="6"/>
        <v>397.5</v>
      </c>
      <c r="G257" s="56">
        <f t="shared" si="7"/>
        <v>26.5</v>
      </c>
      <c r="H257" s="82"/>
      <c r="I257" s="44"/>
      <c r="J257" s="44"/>
    </row>
    <row r="258" spans="1:10" ht="15">
      <c r="A258" s="92">
        <v>255</v>
      </c>
      <c r="B258" s="57" t="s">
        <v>288</v>
      </c>
      <c r="C258" s="57">
        <v>1</v>
      </c>
      <c r="D258" s="57" t="s">
        <v>289</v>
      </c>
      <c r="E258" s="58">
        <v>1108</v>
      </c>
      <c r="F258" s="59">
        <f t="shared" si="6"/>
        <v>831</v>
      </c>
      <c r="G258" s="60">
        <f t="shared" si="7"/>
        <v>55.400000000000006</v>
      </c>
      <c r="H258" s="82"/>
      <c r="I258" s="44"/>
      <c r="J258" s="44"/>
    </row>
    <row r="259" spans="1:10" ht="15">
      <c r="A259" s="64">
        <v>256</v>
      </c>
      <c r="B259" s="47" t="s">
        <v>288</v>
      </c>
      <c r="C259" s="47">
        <v>2</v>
      </c>
      <c r="D259" s="47" t="s">
        <v>290</v>
      </c>
      <c r="E259" s="50">
        <v>250</v>
      </c>
      <c r="F259" s="51">
        <f t="shared" si="6"/>
        <v>187.5</v>
      </c>
      <c r="G259" s="52">
        <f t="shared" si="7"/>
        <v>12.5</v>
      </c>
      <c r="H259" s="82"/>
      <c r="I259" s="44"/>
      <c r="J259" s="44"/>
    </row>
    <row r="260" spans="1:10" ht="15">
      <c r="A260" s="64">
        <v>257</v>
      </c>
      <c r="B260" s="47" t="s">
        <v>288</v>
      </c>
      <c r="C260" s="47">
        <v>3</v>
      </c>
      <c r="D260" s="47" t="s">
        <v>291</v>
      </c>
      <c r="E260" s="50">
        <v>519</v>
      </c>
      <c r="F260" s="51">
        <f t="shared" si="6"/>
        <v>389.25</v>
      </c>
      <c r="G260" s="52">
        <f t="shared" si="7"/>
        <v>25.950000000000003</v>
      </c>
      <c r="H260" s="82"/>
      <c r="I260" s="44"/>
      <c r="J260" s="44"/>
    </row>
    <row r="261" spans="1:10" ht="15">
      <c r="A261" s="64">
        <v>258</v>
      </c>
      <c r="B261" s="47" t="s">
        <v>288</v>
      </c>
      <c r="C261" s="47">
        <v>4</v>
      </c>
      <c r="D261" s="47" t="s">
        <v>292</v>
      </c>
      <c r="E261" s="50">
        <v>694</v>
      </c>
      <c r="F261" s="51">
        <f t="shared" si="6"/>
        <v>520.5</v>
      </c>
      <c r="G261" s="52">
        <f t="shared" si="7"/>
        <v>34.7</v>
      </c>
      <c r="H261" s="82"/>
      <c r="I261" s="44"/>
      <c r="J261" s="44"/>
    </row>
    <row r="262" spans="1:10" ht="15">
      <c r="A262" s="64">
        <v>259</v>
      </c>
      <c r="B262" s="47" t="s">
        <v>288</v>
      </c>
      <c r="C262" s="47">
        <v>5</v>
      </c>
      <c r="D262" s="47" t="s">
        <v>293</v>
      </c>
      <c r="E262" s="50">
        <v>674</v>
      </c>
      <c r="F262" s="51">
        <f t="shared" si="6"/>
        <v>505.5</v>
      </c>
      <c r="G262" s="52">
        <f t="shared" si="7"/>
        <v>33.7</v>
      </c>
      <c r="H262" s="82"/>
      <c r="I262" s="44"/>
      <c r="J262" s="44"/>
    </row>
    <row r="263" spans="1:10" ht="15.75" thickBot="1">
      <c r="A263" s="53">
        <v>260</v>
      </c>
      <c r="B263" s="53" t="s">
        <v>288</v>
      </c>
      <c r="C263" s="53">
        <v>6</v>
      </c>
      <c r="D263" s="53" t="s">
        <v>294</v>
      </c>
      <c r="E263" s="54">
        <v>548</v>
      </c>
      <c r="F263" s="55">
        <f t="shared" si="6"/>
        <v>411</v>
      </c>
      <c r="G263" s="56">
        <f t="shared" si="7"/>
        <v>27.400000000000002</v>
      </c>
      <c r="H263" s="82"/>
      <c r="I263" s="44"/>
      <c r="J263" s="44"/>
    </row>
    <row r="264" spans="1:10" ht="15">
      <c r="A264" s="92">
        <v>261</v>
      </c>
      <c r="B264" s="57" t="s">
        <v>295</v>
      </c>
      <c r="C264" s="57">
        <v>1</v>
      </c>
      <c r="D264" s="57" t="s">
        <v>296</v>
      </c>
      <c r="E264" s="58">
        <v>741</v>
      </c>
      <c r="F264" s="59">
        <f aca="true" t="shared" si="8" ref="F264:F328">PRODUCT(E264,75%)</f>
        <v>555.75</v>
      </c>
      <c r="G264" s="60">
        <f aca="true" t="shared" si="9" ref="G264:G328">PRODUCT(E264,5%)</f>
        <v>37.050000000000004</v>
      </c>
      <c r="H264" s="82"/>
      <c r="I264" s="44"/>
      <c r="J264" s="44"/>
    </row>
    <row r="265" spans="1:10" ht="15">
      <c r="A265" s="64">
        <v>262</v>
      </c>
      <c r="B265" s="47" t="s">
        <v>295</v>
      </c>
      <c r="C265" s="47">
        <v>2</v>
      </c>
      <c r="D265" s="47" t="s">
        <v>297</v>
      </c>
      <c r="E265" s="50">
        <v>264</v>
      </c>
      <c r="F265" s="51">
        <f t="shared" si="8"/>
        <v>198</v>
      </c>
      <c r="G265" s="52">
        <f t="shared" si="9"/>
        <v>13.200000000000001</v>
      </c>
      <c r="H265" s="82"/>
      <c r="I265" s="44"/>
      <c r="J265" s="44"/>
    </row>
    <row r="266" spans="1:10" ht="15">
      <c r="A266" s="64">
        <v>263</v>
      </c>
      <c r="B266" s="47" t="s">
        <v>295</v>
      </c>
      <c r="C266" s="47">
        <v>3</v>
      </c>
      <c r="D266" s="47" t="s">
        <v>298</v>
      </c>
      <c r="E266" s="50">
        <v>1662</v>
      </c>
      <c r="F266" s="51">
        <f t="shared" si="8"/>
        <v>1246.5</v>
      </c>
      <c r="G266" s="52">
        <f t="shared" si="9"/>
        <v>83.10000000000001</v>
      </c>
      <c r="H266" s="82"/>
      <c r="I266" s="44"/>
      <c r="J266" s="44"/>
    </row>
    <row r="267" spans="1:10" ht="15">
      <c r="A267" s="64">
        <v>264</v>
      </c>
      <c r="B267" s="47" t="s">
        <v>295</v>
      </c>
      <c r="C267" s="47">
        <v>4</v>
      </c>
      <c r="D267" s="47" t="s">
        <v>299</v>
      </c>
      <c r="E267" s="50">
        <v>739</v>
      </c>
      <c r="F267" s="51">
        <f t="shared" si="8"/>
        <v>554.25</v>
      </c>
      <c r="G267" s="52">
        <f t="shared" si="9"/>
        <v>36.95</v>
      </c>
      <c r="H267" s="82"/>
      <c r="I267" s="44"/>
      <c r="J267" s="44"/>
    </row>
    <row r="268" spans="1:10" ht="15">
      <c r="A268" s="64">
        <v>265</v>
      </c>
      <c r="B268" s="47" t="s">
        <v>295</v>
      </c>
      <c r="C268" s="47">
        <v>5</v>
      </c>
      <c r="D268" s="47" t="s">
        <v>300</v>
      </c>
      <c r="E268" s="50">
        <v>353</v>
      </c>
      <c r="F268" s="51">
        <f t="shared" si="8"/>
        <v>264.75</v>
      </c>
      <c r="G268" s="52">
        <f t="shared" si="9"/>
        <v>17.650000000000002</v>
      </c>
      <c r="H268" s="82"/>
      <c r="I268" s="44"/>
      <c r="J268" s="44"/>
    </row>
    <row r="269" spans="1:10" ht="15">
      <c r="A269" s="64">
        <v>266</v>
      </c>
      <c r="B269" s="47" t="s">
        <v>295</v>
      </c>
      <c r="C269" s="47">
        <v>6</v>
      </c>
      <c r="D269" s="47" t="s">
        <v>301</v>
      </c>
      <c r="E269" s="50">
        <v>863</v>
      </c>
      <c r="F269" s="51">
        <f t="shared" si="8"/>
        <v>647.25</v>
      </c>
      <c r="G269" s="52">
        <f t="shared" si="9"/>
        <v>43.150000000000006</v>
      </c>
      <c r="H269" s="82"/>
      <c r="I269" s="44"/>
      <c r="J269" s="44"/>
    </row>
    <row r="270" spans="1:10" ht="15">
      <c r="A270" s="64">
        <v>267</v>
      </c>
      <c r="B270" s="47" t="s">
        <v>295</v>
      </c>
      <c r="C270" s="47">
        <v>7</v>
      </c>
      <c r="D270" s="47" t="s">
        <v>302</v>
      </c>
      <c r="E270" s="50">
        <v>780</v>
      </c>
      <c r="F270" s="51">
        <f t="shared" si="8"/>
        <v>585</v>
      </c>
      <c r="G270" s="52">
        <f t="shared" si="9"/>
        <v>39</v>
      </c>
      <c r="H270" s="82"/>
      <c r="I270" s="44"/>
      <c r="J270" s="44"/>
    </row>
    <row r="271" spans="1:10" ht="15">
      <c r="A271" s="64">
        <v>268</v>
      </c>
      <c r="B271" s="47" t="s">
        <v>295</v>
      </c>
      <c r="C271" s="47">
        <v>8</v>
      </c>
      <c r="D271" s="47" t="s">
        <v>303</v>
      </c>
      <c r="E271" s="50">
        <v>815</v>
      </c>
      <c r="F271" s="51">
        <f t="shared" si="8"/>
        <v>611.25</v>
      </c>
      <c r="G271" s="52">
        <f t="shared" si="9"/>
        <v>40.75</v>
      </c>
      <c r="H271" s="82"/>
      <c r="I271" s="44"/>
      <c r="J271" s="44"/>
    </row>
    <row r="272" spans="1:10" ht="15">
      <c r="A272" s="64">
        <v>269</v>
      </c>
      <c r="B272" s="47" t="s">
        <v>295</v>
      </c>
      <c r="C272" s="47">
        <v>9</v>
      </c>
      <c r="D272" s="47" t="s">
        <v>304</v>
      </c>
      <c r="E272" s="50">
        <v>314</v>
      </c>
      <c r="F272" s="51">
        <f t="shared" si="8"/>
        <v>235.5</v>
      </c>
      <c r="G272" s="52">
        <f t="shared" si="9"/>
        <v>15.700000000000001</v>
      </c>
      <c r="H272" s="82"/>
      <c r="I272" s="44"/>
      <c r="J272" s="44"/>
    </row>
    <row r="273" spans="1:10" ht="15">
      <c r="A273" s="64">
        <v>270</v>
      </c>
      <c r="B273" s="47" t="s">
        <v>295</v>
      </c>
      <c r="C273" s="47">
        <v>10</v>
      </c>
      <c r="D273" s="47" t="s">
        <v>305</v>
      </c>
      <c r="E273" s="50">
        <v>557</v>
      </c>
      <c r="F273" s="51">
        <f t="shared" si="8"/>
        <v>417.75</v>
      </c>
      <c r="G273" s="52">
        <f t="shared" si="9"/>
        <v>27.85</v>
      </c>
      <c r="H273" s="82"/>
      <c r="I273" s="44"/>
      <c r="J273" s="44"/>
    </row>
    <row r="274" spans="1:10" ht="15">
      <c r="A274" s="64">
        <v>271</v>
      </c>
      <c r="B274" s="47" t="s">
        <v>295</v>
      </c>
      <c r="C274" s="47">
        <v>11</v>
      </c>
      <c r="D274" s="47" t="s">
        <v>306</v>
      </c>
      <c r="E274" s="50">
        <v>459</v>
      </c>
      <c r="F274" s="51">
        <f t="shared" si="8"/>
        <v>344.25</v>
      </c>
      <c r="G274" s="52">
        <f t="shared" si="9"/>
        <v>22.950000000000003</v>
      </c>
      <c r="H274" s="82"/>
      <c r="I274" s="44"/>
      <c r="J274" s="44"/>
    </row>
    <row r="275" spans="1:10" ht="15.75" thickBot="1">
      <c r="A275" s="53">
        <v>272</v>
      </c>
      <c r="B275" s="53" t="s">
        <v>295</v>
      </c>
      <c r="C275" s="53">
        <v>12</v>
      </c>
      <c r="D275" s="53" t="s">
        <v>307</v>
      </c>
      <c r="E275" s="54">
        <v>657</v>
      </c>
      <c r="F275" s="55">
        <f t="shared" si="8"/>
        <v>492.75</v>
      </c>
      <c r="G275" s="56">
        <f t="shared" si="9"/>
        <v>32.85</v>
      </c>
      <c r="H275" s="82"/>
      <c r="I275" s="44"/>
      <c r="J275" s="44"/>
    </row>
    <row r="276" spans="1:10" ht="15">
      <c r="A276" s="92">
        <v>273</v>
      </c>
      <c r="B276" s="57" t="s">
        <v>308</v>
      </c>
      <c r="C276" s="57">
        <v>1</v>
      </c>
      <c r="D276" s="57" t="s">
        <v>309</v>
      </c>
      <c r="E276" s="58">
        <v>1598</v>
      </c>
      <c r="F276" s="59">
        <f t="shared" si="8"/>
        <v>1198.5</v>
      </c>
      <c r="G276" s="60">
        <f t="shared" si="9"/>
        <v>79.9</v>
      </c>
      <c r="H276" s="82"/>
      <c r="I276" s="44"/>
      <c r="J276" s="44"/>
    </row>
    <row r="277" spans="1:10" ht="15">
      <c r="A277" s="64">
        <v>274</v>
      </c>
      <c r="B277" s="47" t="s">
        <v>308</v>
      </c>
      <c r="C277" s="47">
        <v>2</v>
      </c>
      <c r="D277" s="47" t="s">
        <v>310</v>
      </c>
      <c r="E277" s="50">
        <v>192</v>
      </c>
      <c r="F277" s="51">
        <f t="shared" si="8"/>
        <v>144</v>
      </c>
      <c r="G277" s="52">
        <f t="shared" si="9"/>
        <v>9.600000000000001</v>
      </c>
      <c r="H277" s="82"/>
      <c r="I277" s="44"/>
      <c r="J277" s="44"/>
    </row>
    <row r="278" spans="1:10" ht="15">
      <c r="A278" s="64">
        <v>275</v>
      </c>
      <c r="B278" s="47" t="s">
        <v>308</v>
      </c>
      <c r="C278" s="47">
        <v>3</v>
      </c>
      <c r="D278" s="47" t="s">
        <v>309</v>
      </c>
      <c r="E278" s="50">
        <v>1108</v>
      </c>
      <c r="F278" s="51">
        <f t="shared" si="8"/>
        <v>831</v>
      </c>
      <c r="G278" s="52">
        <f t="shared" si="9"/>
        <v>55.400000000000006</v>
      </c>
      <c r="H278" s="82"/>
      <c r="I278" s="44"/>
      <c r="J278" s="44"/>
    </row>
    <row r="279" spans="1:10" ht="15">
      <c r="A279" s="64">
        <v>276</v>
      </c>
      <c r="B279" s="47" t="s">
        <v>308</v>
      </c>
      <c r="C279" s="47">
        <v>4</v>
      </c>
      <c r="D279" s="47" t="s">
        <v>311</v>
      </c>
      <c r="E279" s="50">
        <v>616</v>
      </c>
      <c r="F279" s="51">
        <f t="shared" si="8"/>
        <v>462</v>
      </c>
      <c r="G279" s="52">
        <f t="shared" si="9"/>
        <v>30.8</v>
      </c>
      <c r="H279" s="82"/>
      <c r="I279" s="44"/>
      <c r="J279" s="44"/>
    </row>
    <row r="280" spans="1:10" ht="15">
      <c r="A280" s="64">
        <v>277</v>
      </c>
      <c r="B280" s="47" t="s">
        <v>308</v>
      </c>
      <c r="C280" s="47">
        <v>5</v>
      </c>
      <c r="D280" s="47" t="s">
        <v>312</v>
      </c>
      <c r="E280" s="50">
        <v>396</v>
      </c>
      <c r="F280" s="51">
        <f t="shared" si="8"/>
        <v>297</v>
      </c>
      <c r="G280" s="52">
        <f t="shared" si="9"/>
        <v>19.8</v>
      </c>
      <c r="H280" s="82"/>
      <c r="I280" s="44"/>
      <c r="J280" s="44"/>
    </row>
    <row r="281" spans="1:10" ht="15">
      <c r="A281" s="64">
        <v>278</v>
      </c>
      <c r="B281" s="47" t="s">
        <v>308</v>
      </c>
      <c r="C281" s="47">
        <v>6</v>
      </c>
      <c r="D281" s="47" t="s">
        <v>313</v>
      </c>
      <c r="E281" s="50">
        <v>637</v>
      </c>
      <c r="F281" s="51">
        <f t="shared" si="8"/>
        <v>477.75</v>
      </c>
      <c r="G281" s="52">
        <f t="shared" si="9"/>
        <v>31.85</v>
      </c>
      <c r="H281" s="82"/>
      <c r="I281" s="44"/>
      <c r="J281" s="44"/>
    </row>
    <row r="282" spans="1:10" ht="15">
      <c r="A282" s="64">
        <v>279</v>
      </c>
      <c r="B282" s="47" t="s">
        <v>308</v>
      </c>
      <c r="C282" s="47">
        <v>7</v>
      </c>
      <c r="D282" s="47" t="s">
        <v>314</v>
      </c>
      <c r="E282" s="50">
        <v>329</v>
      </c>
      <c r="F282" s="51">
        <f t="shared" si="8"/>
        <v>246.75</v>
      </c>
      <c r="G282" s="52">
        <f t="shared" si="9"/>
        <v>16.45</v>
      </c>
      <c r="H282" s="82"/>
      <c r="I282" s="44"/>
      <c r="J282" s="44"/>
    </row>
    <row r="283" spans="1:10" ht="15.75" thickBot="1">
      <c r="A283" s="53">
        <v>280</v>
      </c>
      <c r="B283" s="53" t="s">
        <v>308</v>
      </c>
      <c r="C283" s="53">
        <v>8</v>
      </c>
      <c r="D283" s="53" t="s">
        <v>315</v>
      </c>
      <c r="E283" s="54">
        <v>350</v>
      </c>
      <c r="F283" s="55">
        <f t="shared" si="8"/>
        <v>262.5</v>
      </c>
      <c r="G283" s="56">
        <f t="shared" si="9"/>
        <v>17.5</v>
      </c>
      <c r="H283" s="82"/>
      <c r="I283" s="44"/>
      <c r="J283" s="44"/>
    </row>
    <row r="284" spans="1:10" ht="15">
      <c r="A284" s="92">
        <v>281</v>
      </c>
      <c r="B284" s="57" t="s">
        <v>316</v>
      </c>
      <c r="C284" s="57">
        <v>1</v>
      </c>
      <c r="D284" s="57" t="s">
        <v>317</v>
      </c>
      <c r="E284" s="58">
        <v>1593</v>
      </c>
      <c r="F284" s="59">
        <f t="shared" si="8"/>
        <v>1194.75</v>
      </c>
      <c r="G284" s="60">
        <f t="shared" si="9"/>
        <v>79.65</v>
      </c>
      <c r="H284" s="82"/>
      <c r="I284" s="44"/>
      <c r="J284" s="44"/>
    </row>
    <row r="285" spans="1:10" ht="15">
      <c r="A285" s="64">
        <v>282</v>
      </c>
      <c r="B285" s="47" t="s">
        <v>316</v>
      </c>
      <c r="C285" s="47">
        <v>2</v>
      </c>
      <c r="D285" s="47" t="s">
        <v>318</v>
      </c>
      <c r="E285" s="50">
        <v>780</v>
      </c>
      <c r="F285" s="51">
        <f t="shared" si="8"/>
        <v>585</v>
      </c>
      <c r="G285" s="52">
        <f t="shared" si="9"/>
        <v>39</v>
      </c>
      <c r="H285" s="82"/>
      <c r="I285" s="44"/>
      <c r="J285" s="44"/>
    </row>
    <row r="286" spans="1:10" ht="15">
      <c r="A286" s="64">
        <v>283</v>
      </c>
      <c r="B286" s="47" t="s">
        <v>316</v>
      </c>
      <c r="C286" s="47">
        <v>3</v>
      </c>
      <c r="D286" s="47" t="s">
        <v>319</v>
      </c>
      <c r="E286" s="50">
        <v>346</v>
      </c>
      <c r="F286" s="51">
        <f t="shared" si="8"/>
        <v>259.5</v>
      </c>
      <c r="G286" s="52">
        <f t="shared" si="9"/>
        <v>17.3</v>
      </c>
      <c r="H286" s="82"/>
      <c r="I286" s="44"/>
      <c r="J286" s="44"/>
    </row>
    <row r="287" spans="1:10" ht="15">
      <c r="A287" s="64">
        <v>284</v>
      </c>
      <c r="B287" s="47" t="s">
        <v>316</v>
      </c>
      <c r="C287" s="47">
        <v>4</v>
      </c>
      <c r="D287" s="47" t="s">
        <v>320</v>
      </c>
      <c r="E287" s="50">
        <v>265</v>
      </c>
      <c r="F287" s="51">
        <f t="shared" si="8"/>
        <v>198.75</v>
      </c>
      <c r="G287" s="52">
        <f t="shared" si="9"/>
        <v>13.25</v>
      </c>
      <c r="H287" s="82"/>
      <c r="I287" s="44"/>
      <c r="J287" s="44"/>
    </row>
    <row r="288" spans="1:10" ht="15">
      <c r="A288" s="64">
        <v>285</v>
      </c>
      <c r="B288" s="47" t="s">
        <v>316</v>
      </c>
      <c r="C288" s="47">
        <v>5</v>
      </c>
      <c r="D288" s="47" t="s">
        <v>321</v>
      </c>
      <c r="E288" s="50">
        <v>549</v>
      </c>
      <c r="F288" s="51">
        <f t="shared" si="8"/>
        <v>411.75</v>
      </c>
      <c r="G288" s="52">
        <f t="shared" si="9"/>
        <v>27.450000000000003</v>
      </c>
      <c r="H288" s="82"/>
      <c r="I288" s="44"/>
      <c r="J288" s="44"/>
    </row>
    <row r="289" spans="1:10" ht="15">
      <c r="A289" s="64">
        <v>286</v>
      </c>
      <c r="B289" s="47" t="s">
        <v>316</v>
      </c>
      <c r="C289" s="47">
        <v>6</v>
      </c>
      <c r="D289" s="47" t="s">
        <v>322</v>
      </c>
      <c r="E289" s="50">
        <v>441</v>
      </c>
      <c r="F289" s="51">
        <f t="shared" si="8"/>
        <v>330.75</v>
      </c>
      <c r="G289" s="52">
        <f t="shared" si="9"/>
        <v>22.05</v>
      </c>
      <c r="H289" s="82"/>
      <c r="I289" s="44"/>
      <c r="J289" s="44"/>
    </row>
    <row r="290" spans="1:10" ht="15.75" thickBot="1">
      <c r="A290" s="53">
        <v>287</v>
      </c>
      <c r="B290" s="53" t="s">
        <v>316</v>
      </c>
      <c r="C290" s="53">
        <v>7</v>
      </c>
      <c r="D290" s="53" t="s">
        <v>323</v>
      </c>
      <c r="E290" s="54">
        <v>354</v>
      </c>
      <c r="F290" s="55">
        <f t="shared" si="8"/>
        <v>265.5</v>
      </c>
      <c r="G290" s="56">
        <f t="shared" si="9"/>
        <v>17.7</v>
      </c>
      <c r="H290" s="82"/>
      <c r="I290" s="44"/>
      <c r="J290" s="44"/>
    </row>
    <row r="291" spans="1:10" ht="15">
      <c r="A291" s="92">
        <v>288</v>
      </c>
      <c r="B291" s="68" t="s">
        <v>324</v>
      </c>
      <c r="C291" s="68">
        <v>1</v>
      </c>
      <c r="D291" s="68" t="s">
        <v>325</v>
      </c>
      <c r="E291" s="69">
        <v>1099</v>
      </c>
      <c r="F291" s="59">
        <f t="shared" si="8"/>
        <v>824.25</v>
      </c>
      <c r="G291" s="60">
        <f t="shared" si="9"/>
        <v>54.95</v>
      </c>
      <c r="H291" s="82"/>
      <c r="I291" s="44"/>
      <c r="J291" s="44"/>
    </row>
    <row r="292" spans="1:10" ht="15">
      <c r="A292" s="64">
        <v>289</v>
      </c>
      <c r="B292" s="47" t="s">
        <v>324</v>
      </c>
      <c r="C292" s="47">
        <v>2</v>
      </c>
      <c r="D292" s="47" t="s">
        <v>326</v>
      </c>
      <c r="E292" s="50">
        <v>662</v>
      </c>
      <c r="F292" s="51">
        <f t="shared" si="8"/>
        <v>496.5</v>
      </c>
      <c r="G292" s="52">
        <f t="shared" si="9"/>
        <v>33.1</v>
      </c>
      <c r="H292" s="82"/>
      <c r="I292" s="44"/>
      <c r="J292" s="44"/>
    </row>
    <row r="293" spans="1:10" ht="15">
      <c r="A293" s="64">
        <v>290</v>
      </c>
      <c r="B293" s="47" t="s">
        <v>324</v>
      </c>
      <c r="C293" s="47">
        <v>3</v>
      </c>
      <c r="D293" s="47" t="s">
        <v>327</v>
      </c>
      <c r="E293" s="50">
        <v>501</v>
      </c>
      <c r="F293" s="51">
        <f t="shared" si="8"/>
        <v>375.75</v>
      </c>
      <c r="G293" s="52">
        <f t="shared" si="9"/>
        <v>25.05</v>
      </c>
      <c r="H293" s="82"/>
      <c r="I293" s="44"/>
      <c r="J293" s="44"/>
    </row>
    <row r="294" spans="1:10" ht="15">
      <c r="A294" s="64">
        <v>291</v>
      </c>
      <c r="B294" s="47" t="s">
        <v>324</v>
      </c>
      <c r="C294" s="47">
        <v>4</v>
      </c>
      <c r="D294" s="47" t="s">
        <v>328</v>
      </c>
      <c r="E294" s="50">
        <v>657</v>
      </c>
      <c r="F294" s="51">
        <f t="shared" si="8"/>
        <v>492.75</v>
      </c>
      <c r="G294" s="52">
        <f t="shared" si="9"/>
        <v>32.85</v>
      </c>
      <c r="H294" s="82"/>
      <c r="I294" s="44"/>
      <c r="J294" s="44"/>
    </row>
    <row r="295" spans="1:10" ht="15.75" thickBot="1">
      <c r="A295" s="53">
        <v>292</v>
      </c>
      <c r="B295" s="53" t="s">
        <v>324</v>
      </c>
      <c r="C295" s="53">
        <v>5</v>
      </c>
      <c r="D295" s="53" t="s">
        <v>329</v>
      </c>
      <c r="E295" s="54">
        <v>1166</v>
      </c>
      <c r="F295" s="55">
        <f t="shared" si="8"/>
        <v>874.5</v>
      </c>
      <c r="G295" s="56">
        <f t="shared" si="9"/>
        <v>58.300000000000004</v>
      </c>
      <c r="H295" s="82"/>
      <c r="I295" s="44"/>
      <c r="J295" s="44"/>
    </row>
    <row r="296" spans="1:10" ht="15">
      <c r="A296" s="92">
        <v>293</v>
      </c>
      <c r="B296" s="57" t="s">
        <v>330</v>
      </c>
      <c r="C296" s="57">
        <v>1</v>
      </c>
      <c r="D296" s="57" t="s">
        <v>331</v>
      </c>
      <c r="E296" s="58">
        <v>1276</v>
      </c>
      <c r="F296" s="59">
        <f t="shared" si="8"/>
        <v>957</v>
      </c>
      <c r="G296" s="60">
        <f t="shared" si="9"/>
        <v>63.800000000000004</v>
      </c>
      <c r="H296" s="82"/>
      <c r="I296" s="44"/>
      <c r="J296" s="44"/>
    </row>
    <row r="297" spans="1:10" ht="15">
      <c r="A297" s="64">
        <v>294</v>
      </c>
      <c r="B297" s="47" t="s">
        <v>330</v>
      </c>
      <c r="C297" s="47">
        <v>2</v>
      </c>
      <c r="D297" s="47" t="s">
        <v>332</v>
      </c>
      <c r="E297" s="50">
        <v>1161</v>
      </c>
      <c r="F297" s="51">
        <f t="shared" si="8"/>
        <v>870.75</v>
      </c>
      <c r="G297" s="52">
        <f t="shared" si="9"/>
        <v>58.050000000000004</v>
      </c>
      <c r="H297" s="82"/>
      <c r="I297" s="44"/>
      <c r="J297" s="44"/>
    </row>
    <row r="298" spans="1:10" ht="15">
      <c r="A298" s="64">
        <v>295</v>
      </c>
      <c r="B298" s="47" t="s">
        <v>330</v>
      </c>
      <c r="C298" s="47">
        <v>3</v>
      </c>
      <c r="D298" s="47" t="s">
        <v>333</v>
      </c>
      <c r="E298" s="50">
        <v>653</v>
      </c>
      <c r="F298" s="51">
        <f t="shared" si="8"/>
        <v>489.75</v>
      </c>
      <c r="G298" s="52">
        <f t="shared" si="9"/>
        <v>32.65</v>
      </c>
      <c r="H298" s="82"/>
      <c r="I298" s="44"/>
      <c r="J298" s="44"/>
    </row>
    <row r="299" spans="1:10" ht="15.75" thickBot="1">
      <c r="A299" s="53">
        <v>296</v>
      </c>
      <c r="B299" s="53" t="s">
        <v>330</v>
      </c>
      <c r="C299" s="53">
        <v>4</v>
      </c>
      <c r="D299" s="53" t="s">
        <v>334</v>
      </c>
      <c r="E299" s="54">
        <v>815</v>
      </c>
      <c r="F299" s="55">
        <f t="shared" si="8"/>
        <v>611.25</v>
      </c>
      <c r="G299" s="56">
        <f t="shared" si="9"/>
        <v>40.75</v>
      </c>
      <c r="H299" s="82"/>
      <c r="I299" s="44"/>
      <c r="J299" s="44"/>
    </row>
    <row r="300" spans="1:10" ht="15">
      <c r="A300" s="92">
        <v>297</v>
      </c>
      <c r="B300" s="57" t="s">
        <v>335</v>
      </c>
      <c r="C300" s="57">
        <v>1</v>
      </c>
      <c r="D300" s="57" t="s">
        <v>336</v>
      </c>
      <c r="E300" s="58">
        <v>441</v>
      </c>
      <c r="F300" s="59">
        <f t="shared" si="8"/>
        <v>330.75</v>
      </c>
      <c r="G300" s="60">
        <f t="shared" si="9"/>
        <v>22.05</v>
      </c>
      <c r="H300" s="82"/>
      <c r="I300" s="44"/>
      <c r="J300" s="44"/>
    </row>
    <row r="301" spans="1:10" ht="15">
      <c r="A301" s="64">
        <v>298</v>
      </c>
      <c r="B301" s="47" t="s">
        <v>335</v>
      </c>
      <c r="C301" s="47">
        <v>2</v>
      </c>
      <c r="D301" s="47" t="s">
        <v>337</v>
      </c>
      <c r="E301" s="50">
        <v>492</v>
      </c>
      <c r="F301" s="51">
        <f t="shared" si="8"/>
        <v>369</v>
      </c>
      <c r="G301" s="52">
        <f t="shared" si="9"/>
        <v>24.6</v>
      </c>
      <c r="H301" s="82"/>
      <c r="I301" s="44"/>
      <c r="J301" s="44"/>
    </row>
    <row r="302" spans="1:10" ht="15">
      <c r="A302" s="64">
        <v>299</v>
      </c>
      <c r="B302" s="47" t="s">
        <v>335</v>
      </c>
      <c r="C302" s="47">
        <v>3</v>
      </c>
      <c r="D302" s="47" t="s">
        <v>338</v>
      </c>
      <c r="E302" s="50">
        <v>1679</v>
      </c>
      <c r="F302" s="51">
        <f t="shared" si="8"/>
        <v>1259.25</v>
      </c>
      <c r="G302" s="52">
        <f t="shared" si="9"/>
        <v>83.95</v>
      </c>
      <c r="H302" s="82"/>
      <c r="I302" s="44"/>
      <c r="J302" s="44"/>
    </row>
    <row r="303" spans="1:10" ht="15">
      <c r="A303" s="64">
        <v>300</v>
      </c>
      <c r="B303" s="47" t="s">
        <v>335</v>
      </c>
      <c r="C303" s="47">
        <v>4</v>
      </c>
      <c r="D303" s="47" t="s">
        <v>339</v>
      </c>
      <c r="E303" s="50">
        <v>498</v>
      </c>
      <c r="F303" s="51">
        <f t="shared" si="8"/>
        <v>373.5</v>
      </c>
      <c r="G303" s="52">
        <f t="shared" si="9"/>
        <v>24.900000000000002</v>
      </c>
      <c r="H303" s="82"/>
      <c r="I303" s="44"/>
      <c r="J303" s="44"/>
    </row>
    <row r="304" spans="1:10" ht="15">
      <c r="A304" s="64">
        <v>301</v>
      </c>
      <c r="B304" s="47" t="s">
        <v>335</v>
      </c>
      <c r="C304" s="47">
        <v>5</v>
      </c>
      <c r="D304" s="47" t="s">
        <v>340</v>
      </c>
      <c r="E304" s="50">
        <v>468</v>
      </c>
      <c r="F304" s="51">
        <f t="shared" si="8"/>
        <v>351</v>
      </c>
      <c r="G304" s="52">
        <f t="shared" si="9"/>
        <v>23.400000000000002</v>
      </c>
      <c r="H304" s="82"/>
      <c r="I304" s="44"/>
      <c r="J304" s="44"/>
    </row>
    <row r="305" spans="1:10" ht="15">
      <c r="A305" s="64">
        <v>302</v>
      </c>
      <c r="B305" s="47" t="s">
        <v>335</v>
      </c>
      <c r="C305" s="47">
        <v>6</v>
      </c>
      <c r="D305" s="47" t="s">
        <v>341</v>
      </c>
      <c r="E305" s="50">
        <v>516</v>
      </c>
      <c r="F305" s="51">
        <f t="shared" si="8"/>
        <v>387</v>
      </c>
      <c r="G305" s="52">
        <f t="shared" si="9"/>
        <v>25.8</v>
      </c>
      <c r="H305" s="82"/>
      <c r="I305" s="44"/>
      <c r="J305" s="44"/>
    </row>
    <row r="306" spans="1:10" ht="15.75" thickBot="1">
      <c r="A306" s="53">
        <v>303</v>
      </c>
      <c r="B306" s="53" t="s">
        <v>335</v>
      </c>
      <c r="C306" s="53">
        <v>7</v>
      </c>
      <c r="D306" s="53" t="s">
        <v>342</v>
      </c>
      <c r="E306" s="54">
        <v>404</v>
      </c>
      <c r="F306" s="55">
        <f t="shared" si="8"/>
        <v>303</v>
      </c>
      <c r="G306" s="56">
        <f t="shared" si="9"/>
        <v>20.200000000000003</v>
      </c>
      <c r="H306" s="82"/>
      <c r="I306" s="44"/>
      <c r="J306" s="44"/>
    </row>
    <row r="307" spans="1:10" ht="15">
      <c r="A307" s="92">
        <v>304</v>
      </c>
      <c r="B307" s="57" t="s">
        <v>343</v>
      </c>
      <c r="C307" s="57">
        <v>1</v>
      </c>
      <c r="D307" s="57" t="s">
        <v>344</v>
      </c>
      <c r="E307" s="58">
        <v>1910</v>
      </c>
      <c r="F307" s="59">
        <f t="shared" si="8"/>
        <v>1432.5</v>
      </c>
      <c r="G307" s="60">
        <f t="shared" si="9"/>
        <v>95.5</v>
      </c>
      <c r="H307" s="82"/>
      <c r="I307" s="44"/>
      <c r="J307" s="44"/>
    </row>
    <row r="308" spans="1:10" ht="15">
      <c r="A308" s="64">
        <v>305</v>
      </c>
      <c r="B308" s="47" t="s">
        <v>343</v>
      </c>
      <c r="C308" s="47">
        <v>2</v>
      </c>
      <c r="D308" s="47" t="s">
        <v>345</v>
      </c>
      <c r="E308" s="50">
        <v>664</v>
      </c>
      <c r="F308" s="51">
        <f t="shared" si="8"/>
        <v>498</v>
      </c>
      <c r="G308" s="52">
        <f t="shared" si="9"/>
        <v>33.2</v>
      </c>
      <c r="H308" s="82"/>
      <c r="I308" s="44"/>
      <c r="J308" s="44"/>
    </row>
    <row r="309" spans="1:10" ht="15">
      <c r="A309" s="64">
        <v>306</v>
      </c>
      <c r="B309" s="47" t="s">
        <v>343</v>
      </c>
      <c r="C309" s="47">
        <v>3</v>
      </c>
      <c r="D309" s="47" t="s">
        <v>346</v>
      </c>
      <c r="E309" s="50">
        <v>354</v>
      </c>
      <c r="F309" s="51">
        <f t="shared" si="8"/>
        <v>265.5</v>
      </c>
      <c r="G309" s="52">
        <f t="shared" si="9"/>
        <v>17.7</v>
      </c>
      <c r="H309" s="82"/>
      <c r="I309" s="44"/>
      <c r="J309" s="44"/>
    </row>
    <row r="310" spans="1:10" ht="15">
      <c r="A310" s="64">
        <v>307</v>
      </c>
      <c r="B310" s="47" t="s">
        <v>343</v>
      </c>
      <c r="C310" s="47">
        <v>4</v>
      </c>
      <c r="D310" s="47" t="s">
        <v>347</v>
      </c>
      <c r="E310" s="50">
        <v>1101</v>
      </c>
      <c r="F310" s="51">
        <f t="shared" si="8"/>
        <v>825.75</v>
      </c>
      <c r="G310" s="52">
        <f t="shared" si="9"/>
        <v>55.050000000000004</v>
      </c>
      <c r="H310" s="82"/>
      <c r="I310" s="44"/>
      <c r="J310" s="44"/>
    </row>
    <row r="311" spans="1:10" ht="15">
      <c r="A311" s="64">
        <v>308</v>
      </c>
      <c r="B311" s="47" t="s">
        <v>343</v>
      </c>
      <c r="C311" s="47">
        <v>5</v>
      </c>
      <c r="D311" s="47" t="s">
        <v>348</v>
      </c>
      <c r="E311" s="50">
        <v>414</v>
      </c>
      <c r="F311" s="51">
        <f t="shared" si="8"/>
        <v>310.5</v>
      </c>
      <c r="G311" s="52">
        <f t="shared" si="9"/>
        <v>20.700000000000003</v>
      </c>
      <c r="H311" s="82"/>
      <c r="I311" s="44"/>
      <c r="J311" s="44"/>
    </row>
    <row r="312" spans="1:10" ht="15">
      <c r="A312" s="64">
        <v>309</v>
      </c>
      <c r="B312" s="47" t="s">
        <v>343</v>
      </c>
      <c r="C312" s="47">
        <v>6</v>
      </c>
      <c r="D312" s="47" t="s">
        <v>349</v>
      </c>
      <c r="E312" s="50">
        <v>497</v>
      </c>
      <c r="F312" s="51">
        <f t="shared" si="8"/>
        <v>372.75</v>
      </c>
      <c r="G312" s="52">
        <f t="shared" si="9"/>
        <v>24.85</v>
      </c>
      <c r="H312" s="82"/>
      <c r="I312" s="44"/>
      <c r="J312" s="44"/>
    </row>
    <row r="313" spans="1:10" ht="15">
      <c r="A313" s="64">
        <v>310</v>
      </c>
      <c r="B313" s="47" t="s">
        <v>343</v>
      </c>
      <c r="C313" s="47">
        <v>7</v>
      </c>
      <c r="D313" s="47" t="s">
        <v>350</v>
      </c>
      <c r="E313" s="50">
        <v>311</v>
      </c>
      <c r="F313" s="51">
        <f t="shared" si="8"/>
        <v>233.25</v>
      </c>
      <c r="G313" s="52">
        <f t="shared" si="9"/>
        <v>15.55</v>
      </c>
      <c r="H313" s="82"/>
      <c r="I313" s="44"/>
      <c r="J313" s="44"/>
    </row>
    <row r="314" spans="1:10" ht="15">
      <c r="A314" s="64">
        <v>311</v>
      </c>
      <c r="B314" s="61" t="s">
        <v>343</v>
      </c>
      <c r="C314" s="47">
        <v>8</v>
      </c>
      <c r="D314" s="47" t="s">
        <v>351</v>
      </c>
      <c r="E314" s="50">
        <v>317</v>
      </c>
      <c r="F314" s="51">
        <f t="shared" si="8"/>
        <v>237.75</v>
      </c>
      <c r="G314" s="52">
        <f t="shared" si="9"/>
        <v>15.850000000000001</v>
      </c>
      <c r="H314" s="82"/>
      <c r="I314" s="44"/>
      <c r="J314" s="44"/>
    </row>
    <row r="315" spans="1:10" ht="15">
      <c r="A315" s="64">
        <v>312</v>
      </c>
      <c r="B315" s="61" t="s">
        <v>343</v>
      </c>
      <c r="C315" s="65">
        <v>9</v>
      </c>
      <c r="D315" s="65" t="s">
        <v>491</v>
      </c>
      <c r="E315" s="66">
        <v>170</v>
      </c>
      <c r="F315" s="51">
        <f>PRODUCT(E315,100%)</f>
        <v>170</v>
      </c>
      <c r="G315" s="52">
        <f>PRODUCT(E315,0%)</f>
        <v>0</v>
      </c>
      <c r="H315" s="82"/>
      <c r="I315" s="44"/>
      <c r="J315" s="44"/>
    </row>
    <row r="316" spans="1:10" ht="15.75" thickBot="1">
      <c r="A316" s="53">
        <v>313</v>
      </c>
      <c r="B316" s="53" t="s">
        <v>343</v>
      </c>
      <c r="C316" s="53">
        <v>10</v>
      </c>
      <c r="D316" s="53" t="s">
        <v>492</v>
      </c>
      <c r="E316" s="54">
        <v>50</v>
      </c>
      <c r="F316" s="55">
        <f>PRODUCT(E316,100%)</f>
        <v>50</v>
      </c>
      <c r="G316" s="56">
        <f>PRODUCT(E316,0%)</f>
        <v>0</v>
      </c>
      <c r="H316" s="82"/>
      <c r="I316" s="44"/>
      <c r="J316" s="44"/>
    </row>
    <row r="317" spans="1:10" ht="15">
      <c r="A317" s="92">
        <v>314</v>
      </c>
      <c r="B317" s="57" t="s">
        <v>352</v>
      </c>
      <c r="C317" s="57">
        <v>1</v>
      </c>
      <c r="D317" s="57" t="s">
        <v>353</v>
      </c>
      <c r="E317" s="58">
        <v>606</v>
      </c>
      <c r="F317" s="59">
        <f t="shared" si="8"/>
        <v>454.5</v>
      </c>
      <c r="G317" s="60">
        <f t="shared" si="9"/>
        <v>30.3</v>
      </c>
      <c r="H317" s="82"/>
      <c r="I317" s="44"/>
      <c r="J317" s="44"/>
    </row>
    <row r="318" spans="1:10" ht="15">
      <c r="A318" s="64">
        <v>315</v>
      </c>
      <c r="B318" s="47" t="s">
        <v>352</v>
      </c>
      <c r="C318" s="47">
        <v>2</v>
      </c>
      <c r="D318" s="47" t="s">
        <v>354</v>
      </c>
      <c r="E318" s="50">
        <v>1105</v>
      </c>
      <c r="F318" s="51">
        <f t="shared" si="8"/>
        <v>828.75</v>
      </c>
      <c r="G318" s="52">
        <f t="shared" si="9"/>
        <v>55.25</v>
      </c>
      <c r="H318" s="82"/>
      <c r="I318" s="44"/>
      <c r="J318" s="44"/>
    </row>
    <row r="319" spans="1:10" ht="15">
      <c r="A319" s="64">
        <v>316</v>
      </c>
      <c r="B319" s="47" t="s">
        <v>352</v>
      </c>
      <c r="C319" s="47">
        <v>3</v>
      </c>
      <c r="D319" s="47" t="s">
        <v>355</v>
      </c>
      <c r="E319" s="50">
        <v>1907</v>
      </c>
      <c r="F319" s="51">
        <f t="shared" si="8"/>
        <v>1430.25</v>
      </c>
      <c r="G319" s="52">
        <f t="shared" si="9"/>
        <v>95.35000000000001</v>
      </c>
      <c r="H319" s="82"/>
      <c r="I319" s="44"/>
      <c r="J319" s="44"/>
    </row>
    <row r="320" spans="1:10" ht="15">
      <c r="A320" s="64">
        <v>317</v>
      </c>
      <c r="B320" s="47" t="s">
        <v>352</v>
      </c>
      <c r="C320" s="47">
        <v>4</v>
      </c>
      <c r="D320" s="47" t="s">
        <v>356</v>
      </c>
      <c r="E320" s="50">
        <v>542</v>
      </c>
      <c r="F320" s="51">
        <f t="shared" si="8"/>
        <v>406.5</v>
      </c>
      <c r="G320" s="52">
        <f t="shared" si="9"/>
        <v>27.1</v>
      </c>
      <c r="H320" s="82"/>
      <c r="I320" s="44"/>
      <c r="J320" s="44"/>
    </row>
    <row r="321" spans="1:10" ht="15">
      <c r="A321" s="64">
        <v>318</v>
      </c>
      <c r="B321" s="47" t="s">
        <v>352</v>
      </c>
      <c r="C321" s="47">
        <v>5</v>
      </c>
      <c r="D321" s="47" t="s">
        <v>357</v>
      </c>
      <c r="E321" s="50">
        <v>259</v>
      </c>
      <c r="F321" s="51">
        <f t="shared" si="8"/>
        <v>194.25</v>
      </c>
      <c r="G321" s="52">
        <f t="shared" si="9"/>
        <v>12.950000000000001</v>
      </c>
      <c r="H321" s="82"/>
      <c r="I321" s="44"/>
      <c r="J321" s="44"/>
    </row>
    <row r="322" spans="1:10" ht="15.75" thickBot="1">
      <c r="A322" s="53">
        <v>319</v>
      </c>
      <c r="B322" s="53" t="s">
        <v>352</v>
      </c>
      <c r="C322" s="53">
        <v>6</v>
      </c>
      <c r="D322" s="53" t="s">
        <v>358</v>
      </c>
      <c r="E322" s="54">
        <v>292</v>
      </c>
      <c r="F322" s="55">
        <f t="shared" si="8"/>
        <v>219</v>
      </c>
      <c r="G322" s="56">
        <f t="shared" si="9"/>
        <v>14.600000000000001</v>
      </c>
      <c r="H322" s="82"/>
      <c r="I322" s="44"/>
      <c r="J322" s="44"/>
    </row>
    <row r="323" spans="1:10" ht="15">
      <c r="A323" s="92">
        <v>320</v>
      </c>
      <c r="B323" s="57" t="s">
        <v>359</v>
      </c>
      <c r="C323" s="57">
        <v>1</v>
      </c>
      <c r="D323" s="57" t="s">
        <v>360</v>
      </c>
      <c r="E323" s="58">
        <v>1196</v>
      </c>
      <c r="F323" s="59">
        <f t="shared" si="8"/>
        <v>897</v>
      </c>
      <c r="G323" s="60">
        <f t="shared" si="9"/>
        <v>59.800000000000004</v>
      </c>
      <c r="H323" s="82"/>
      <c r="I323" s="44"/>
      <c r="J323" s="44"/>
    </row>
    <row r="324" spans="1:10" ht="15">
      <c r="A324" s="64">
        <v>321</v>
      </c>
      <c r="B324" s="47" t="s">
        <v>359</v>
      </c>
      <c r="C324" s="47">
        <v>2</v>
      </c>
      <c r="D324" s="47" t="s">
        <v>361</v>
      </c>
      <c r="E324" s="50">
        <v>704</v>
      </c>
      <c r="F324" s="51">
        <f t="shared" si="8"/>
        <v>528</v>
      </c>
      <c r="G324" s="52">
        <f t="shared" si="9"/>
        <v>35.2</v>
      </c>
      <c r="H324" s="82"/>
      <c r="I324" s="44"/>
      <c r="J324" s="44"/>
    </row>
    <row r="325" spans="1:10" ht="15">
      <c r="A325" s="64">
        <v>322</v>
      </c>
      <c r="B325" s="47" t="s">
        <v>359</v>
      </c>
      <c r="C325" s="47">
        <v>3</v>
      </c>
      <c r="D325" s="47" t="s">
        <v>362</v>
      </c>
      <c r="E325" s="50">
        <v>676</v>
      </c>
      <c r="F325" s="51">
        <f t="shared" si="8"/>
        <v>507</v>
      </c>
      <c r="G325" s="52">
        <f t="shared" si="9"/>
        <v>33.800000000000004</v>
      </c>
      <c r="H325" s="82"/>
      <c r="I325" s="44"/>
      <c r="J325" s="44"/>
    </row>
    <row r="326" spans="1:10" ht="15">
      <c r="A326" s="64">
        <v>323</v>
      </c>
      <c r="B326" s="47" t="s">
        <v>359</v>
      </c>
      <c r="C326" s="47">
        <v>4</v>
      </c>
      <c r="D326" s="47" t="s">
        <v>363</v>
      </c>
      <c r="E326" s="50">
        <v>435</v>
      </c>
      <c r="F326" s="51">
        <f t="shared" si="8"/>
        <v>326.25</v>
      </c>
      <c r="G326" s="52">
        <f t="shared" si="9"/>
        <v>21.75</v>
      </c>
      <c r="H326" s="82"/>
      <c r="I326" s="44"/>
      <c r="J326" s="44"/>
    </row>
    <row r="327" spans="1:10" ht="15">
      <c r="A327" s="64">
        <v>324</v>
      </c>
      <c r="B327" s="47" t="s">
        <v>359</v>
      </c>
      <c r="C327" s="47">
        <v>5</v>
      </c>
      <c r="D327" s="47" t="s">
        <v>364</v>
      </c>
      <c r="E327" s="50">
        <v>462</v>
      </c>
      <c r="F327" s="51">
        <f t="shared" si="8"/>
        <v>346.5</v>
      </c>
      <c r="G327" s="52">
        <f t="shared" si="9"/>
        <v>23.1</v>
      </c>
      <c r="H327" s="82"/>
      <c r="I327" s="44"/>
      <c r="J327" s="44"/>
    </row>
    <row r="328" spans="1:10" ht="15">
      <c r="A328" s="64">
        <v>325</v>
      </c>
      <c r="B328" s="47" t="s">
        <v>359</v>
      </c>
      <c r="C328" s="47">
        <v>6</v>
      </c>
      <c r="D328" s="47" t="s">
        <v>365</v>
      </c>
      <c r="E328" s="50">
        <v>408</v>
      </c>
      <c r="F328" s="51">
        <f t="shared" si="8"/>
        <v>306</v>
      </c>
      <c r="G328" s="52">
        <f t="shared" si="9"/>
        <v>20.400000000000002</v>
      </c>
      <c r="H328" s="82"/>
      <c r="I328" s="44"/>
      <c r="J328" s="44"/>
    </row>
    <row r="329" spans="1:10" ht="15">
      <c r="A329" s="64">
        <v>326</v>
      </c>
      <c r="B329" s="47" t="s">
        <v>359</v>
      </c>
      <c r="C329" s="47">
        <v>7</v>
      </c>
      <c r="D329" s="47" t="s">
        <v>366</v>
      </c>
      <c r="E329" s="50">
        <v>564</v>
      </c>
      <c r="F329" s="51">
        <f aca="true" t="shared" si="10" ref="F329:F395">PRODUCT(E329,75%)</f>
        <v>423</v>
      </c>
      <c r="G329" s="52">
        <f aca="true" t="shared" si="11" ref="G329:G395">PRODUCT(E329,5%)</f>
        <v>28.200000000000003</v>
      </c>
      <c r="H329" s="82"/>
      <c r="I329" s="44"/>
      <c r="J329" s="44"/>
    </row>
    <row r="330" spans="1:10" ht="15.75" thickBot="1">
      <c r="A330" s="53">
        <v>327</v>
      </c>
      <c r="B330" s="53" t="s">
        <v>359</v>
      </c>
      <c r="C330" s="53">
        <v>8</v>
      </c>
      <c r="D330" s="53" t="s">
        <v>367</v>
      </c>
      <c r="E330" s="54">
        <v>583</v>
      </c>
      <c r="F330" s="55">
        <f t="shared" si="10"/>
        <v>437.25</v>
      </c>
      <c r="G330" s="56">
        <f t="shared" si="11"/>
        <v>29.150000000000002</v>
      </c>
      <c r="H330" s="82"/>
      <c r="I330" s="44"/>
      <c r="J330" s="44"/>
    </row>
    <row r="331" spans="1:10" ht="15">
      <c r="A331" s="92">
        <v>328</v>
      </c>
      <c r="B331" s="57" t="s">
        <v>368</v>
      </c>
      <c r="C331" s="57">
        <v>1</v>
      </c>
      <c r="D331" s="57" t="s">
        <v>369</v>
      </c>
      <c r="E331" s="58">
        <v>1040</v>
      </c>
      <c r="F331" s="59">
        <f t="shared" si="10"/>
        <v>780</v>
      </c>
      <c r="G331" s="60">
        <f t="shared" si="11"/>
        <v>52</v>
      </c>
      <c r="H331" s="82"/>
      <c r="I331" s="44"/>
      <c r="J331" s="44"/>
    </row>
    <row r="332" spans="1:10" ht="15">
      <c r="A332" s="64">
        <v>329</v>
      </c>
      <c r="B332" s="47" t="s">
        <v>368</v>
      </c>
      <c r="C332" s="47">
        <v>2</v>
      </c>
      <c r="D332" s="47" t="s">
        <v>370</v>
      </c>
      <c r="E332" s="50">
        <v>621</v>
      </c>
      <c r="F332" s="51">
        <f t="shared" si="10"/>
        <v>465.75</v>
      </c>
      <c r="G332" s="52">
        <f t="shared" si="11"/>
        <v>31.05</v>
      </c>
      <c r="H332" s="82"/>
      <c r="I332" s="44"/>
      <c r="J332" s="44"/>
    </row>
    <row r="333" spans="1:10" ht="15">
      <c r="A333" s="64">
        <v>330</v>
      </c>
      <c r="B333" s="47" t="s">
        <v>368</v>
      </c>
      <c r="C333" s="47">
        <v>3</v>
      </c>
      <c r="D333" s="47" t="s">
        <v>371</v>
      </c>
      <c r="E333" s="50">
        <v>1058</v>
      </c>
      <c r="F333" s="51">
        <f t="shared" si="10"/>
        <v>793.5</v>
      </c>
      <c r="G333" s="52">
        <f t="shared" si="11"/>
        <v>52.900000000000006</v>
      </c>
      <c r="H333" s="82"/>
      <c r="I333" s="44"/>
      <c r="J333" s="44"/>
    </row>
    <row r="334" spans="1:10" ht="15">
      <c r="A334" s="64">
        <v>331</v>
      </c>
      <c r="B334" s="47" t="s">
        <v>368</v>
      </c>
      <c r="C334" s="47">
        <v>4</v>
      </c>
      <c r="D334" s="47" t="s">
        <v>372</v>
      </c>
      <c r="E334" s="50">
        <v>1085</v>
      </c>
      <c r="F334" s="51">
        <f t="shared" si="10"/>
        <v>813.75</v>
      </c>
      <c r="G334" s="52">
        <f t="shared" si="11"/>
        <v>54.25</v>
      </c>
      <c r="H334" s="82"/>
      <c r="I334" s="44"/>
      <c r="J334" s="44"/>
    </row>
    <row r="335" spans="1:10" ht="15">
      <c r="A335" s="64">
        <v>332</v>
      </c>
      <c r="B335" s="47" t="s">
        <v>368</v>
      </c>
      <c r="C335" s="47">
        <v>5</v>
      </c>
      <c r="D335" s="47" t="s">
        <v>373</v>
      </c>
      <c r="E335" s="50">
        <v>420</v>
      </c>
      <c r="F335" s="51">
        <f t="shared" si="10"/>
        <v>315</v>
      </c>
      <c r="G335" s="52">
        <f t="shared" si="11"/>
        <v>21</v>
      </c>
      <c r="H335" s="82"/>
      <c r="I335" s="44"/>
      <c r="J335" s="44"/>
    </row>
    <row r="336" spans="1:10" ht="15">
      <c r="A336" s="64">
        <v>333</v>
      </c>
      <c r="B336" s="47" t="s">
        <v>368</v>
      </c>
      <c r="C336" s="47">
        <v>6</v>
      </c>
      <c r="D336" s="47" t="s">
        <v>374</v>
      </c>
      <c r="E336" s="50">
        <v>441</v>
      </c>
      <c r="F336" s="51">
        <f t="shared" si="10"/>
        <v>330.75</v>
      </c>
      <c r="G336" s="52">
        <f t="shared" si="11"/>
        <v>22.05</v>
      </c>
      <c r="H336" s="82"/>
      <c r="I336" s="44"/>
      <c r="J336" s="44"/>
    </row>
    <row r="337" spans="1:10" ht="15.75" thickBot="1">
      <c r="A337" s="53">
        <v>334</v>
      </c>
      <c r="B337" s="53" t="s">
        <v>368</v>
      </c>
      <c r="C337" s="53">
        <v>7</v>
      </c>
      <c r="D337" s="53" t="s">
        <v>375</v>
      </c>
      <c r="E337" s="54">
        <v>300</v>
      </c>
      <c r="F337" s="55">
        <f t="shared" si="10"/>
        <v>225</v>
      </c>
      <c r="G337" s="56">
        <f t="shared" si="11"/>
        <v>15</v>
      </c>
      <c r="H337" s="82"/>
      <c r="I337" s="44"/>
      <c r="J337" s="44"/>
    </row>
    <row r="338" spans="1:10" ht="15">
      <c r="A338" s="92">
        <v>335</v>
      </c>
      <c r="B338" s="57" t="s">
        <v>376</v>
      </c>
      <c r="C338" s="57">
        <v>1</v>
      </c>
      <c r="D338" s="57" t="s">
        <v>377</v>
      </c>
      <c r="E338" s="58">
        <v>668</v>
      </c>
      <c r="F338" s="59">
        <f t="shared" si="10"/>
        <v>501</v>
      </c>
      <c r="G338" s="60">
        <f t="shared" si="11"/>
        <v>33.4</v>
      </c>
      <c r="H338" s="82"/>
      <c r="I338" s="44"/>
      <c r="J338" s="44"/>
    </row>
    <row r="339" spans="1:10" ht="15">
      <c r="A339" s="64">
        <v>336</v>
      </c>
      <c r="B339" s="47" t="s">
        <v>376</v>
      </c>
      <c r="C339" s="47">
        <v>2</v>
      </c>
      <c r="D339" s="47" t="s">
        <v>378</v>
      </c>
      <c r="E339" s="50">
        <v>767</v>
      </c>
      <c r="F339" s="51">
        <f t="shared" si="10"/>
        <v>575.25</v>
      </c>
      <c r="G339" s="52">
        <f t="shared" si="11"/>
        <v>38.35</v>
      </c>
      <c r="H339" s="82"/>
      <c r="I339" s="44"/>
      <c r="J339" s="44"/>
    </row>
    <row r="340" spans="1:10" ht="15">
      <c r="A340" s="64">
        <v>337</v>
      </c>
      <c r="B340" s="47" t="s">
        <v>376</v>
      </c>
      <c r="C340" s="47">
        <v>3</v>
      </c>
      <c r="D340" s="47" t="s">
        <v>379</v>
      </c>
      <c r="E340" s="50">
        <v>1165</v>
      </c>
      <c r="F340" s="51">
        <f t="shared" si="10"/>
        <v>873.75</v>
      </c>
      <c r="G340" s="52">
        <f t="shared" si="11"/>
        <v>58.25</v>
      </c>
      <c r="H340" s="82"/>
      <c r="I340" s="44"/>
      <c r="J340" s="44"/>
    </row>
    <row r="341" spans="1:10" ht="15">
      <c r="A341" s="64">
        <v>338</v>
      </c>
      <c r="B341" s="47" t="s">
        <v>376</v>
      </c>
      <c r="C341" s="47">
        <v>4</v>
      </c>
      <c r="D341" s="47" t="s">
        <v>380</v>
      </c>
      <c r="E341" s="50">
        <v>585</v>
      </c>
      <c r="F341" s="51">
        <f t="shared" si="10"/>
        <v>438.75</v>
      </c>
      <c r="G341" s="52">
        <f t="shared" si="11"/>
        <v>29.25</v>
      </c>
      <c r="H341" s="82"/>
      <c r="I341" s="44"/>
      <c r="J341" s="44"/>
    </row>
    <row r="342" spans="1:10" ht="15">
      <c r="A342" s="64">
        <v>339</v>
      </c>
      <c r="B342" s="47" t="s">
        <v>376</v>
      </c>
      <c r="C342" s="47">
        <v>5</v>
      </c>
      <c r="D342" s="47" t="s">
        <v>381</v>
      </c>
      <c r="E342" s="50">
        <v>1336</v>
      </c>
      <c r="F342" s="51">
        <f t="shared" si="10"/>
        <v>1002</v>
      </c>
      <c r="G342" s="52">
        <f t="shared" si="11"/>
        <v>66.8</v>
      </c>
      <c r="H342" s="82"/>
      <c r="I342" s="44"/>
      <c r="J342" s="44"/>
    </row>
    <row r="343" spans="1:10" ht="15">
      <c r="A343" s="64">
        <v>340</v>
      </c>
      <c r="B343" s="47" t="s">
        <v>376</v>
      </c>
      <c r="C343" s="47">
        <v>6</v>
      </c>
      <c r="D343" s="47" t="s">
        <v>382</v>
      </c>
      <c r="E343" s="50">
        <v>745</v>
      </c>
      <c r="F343" s="51">
        <f t="shared" si="10"/>
        <v>558.75</v>
      </c>
      <c r="G343" s="52">
        <f t="shared" si="11"/>
        <v>37.25</v>
      </c>
      <c r="H343" s="82"/>
      <c r="I343" s="44"/>
      <c r="J343" s="44"/>
    </row>
    <row r="344" spans="1:10" ht="15.75" thickBot="1">
      <c r="A344" s="53">
        <v>341</v>
      </c>
      <c r="B344" s="67" t="s">
        <v>376</v>
      </c>
      <c r="C344" s="53">
        <v>7</v>
      </c>
      <c r="D344" s="53" t="s">
        <v>493</v>
      </c>
      <c r="E344" s="54">
        <v>290</v>
      </c>
      <c r="F344" s="55">
        <f>PRODUCT(E344,100%)</f>
        <v>290</v>
      </c>
      <c r="G344" s="56">
        <f>PRODUCT(E344,0%)</f>
        <v>0</v>
      </c>
      <c r="H344" s="82"/>
      <c r="I344" s="44"/>
      <c r="J344" s="44"/>
    </row>
    <row r="345" spans="1:10" ht="15">
      <c r="A345" s="92">
        <v>342</v>
      </c>
      <c r="B345" s="57" t="s">
        <v>383</v>
      </c>
      <c r="C345" s="57">
        <v>1</v>
      </c>
      <c r="D345" s="57" t="s">
        <v>384</v>
      </c>
      <c r="E345" s="58">
        <v>1353</v>
      </c>
      <c r="F345" s="59">
        <f t="shared" si="10"/>
        <v>1014.75</v>
      </c>
      <c r="G345" s="60">
        <f t="shared" si="11"/>
        <v>67.65</v>
      </c>
      <c r="H345" s="82"/>
      <c r="I345" s="44"/>
      <c r="J345" s="44"/>
    </row>
    <row r="346" spans="1:10" ht="15">
      <c r="A346" s="64">
        <v>343</v>
      </c>
      <c r="B346" s="47" t="s">
        <v>383</v>
      </c>
      <c r="C346" s="47">
        <v>2</v>
      </c>
      <c r="D346" s="47" t="s">
        <v>385</v>
      </c>
      <c r="E346" s="50">
        <v>368</v>
      </c>
      <c r="F346" s="51">
        <f t="shared" si="10"/>
        <v>276</v>
      </c>
      <c r="G346" s="52">
        <f t="shared" si="11"/>
        <v>18.400000000000002</v>
      </c>
      <c r="H346" s="82"/>
      <c r="I346" s="44"/>
      <c r="J346" s="44"/>
    </row>
    <row r="347" spans="1:10" ht="15">
      <c r="A347" s="64">
        <v>344</v>
      </c>
      <c r="B347" s="47" t="s">
        <v>383</v>
      </c>
      <c r="C347" s="47">
        <v>3</v>
      </c>
      <c r="D347" s="47" t="s">
        <v>386</v>
      </c>
      <c r="E347" s="50">
        <v>827</v>
      </c>
      <c r="F347" s="51">
        <f t="shared" si="10"/>
        <v>620.25</v>
      </c>
      <c r="G347" s="52">
        <f t="shared" si="11"/>
        <v>41.35</v>
      </c>
      <c r="H347" s="82"/>
      <c r="I347" s="44"/>
      <c r="J347" s="44"/>
    </row>
    <row r="348" spans="1:10" ht="15">
      <c r="A348" s="64">
        <v>345</v>
      </c>
      <c r="B348" s="47" t="s">
        <v>383</v>
      </c>
      <c r="C348" s="47">
        <v>4</v>
      </c>
      <c r="D348" s="47" t="s">
        <v>387</v>
      </c>
      <c r="E348" s="50">
        <v>721</v>
      </c>
      <c r="F348" s="51">
        <f t="shared" si="10"/>
        <v>540.75</v>
      </c>
      <c r="G348" s="52">
        <f t="shared" si="11"/>
        <v>36.050000000000004</v>
      </c>
      <c r="H348" s="82"/>
      <c r="I348" s="44"/>
      <c r="J348" s="44"/>
    </row>
    <row r="349" spans="1:10" ht="15">
      <c r="A349" s="64">
        <v>346</v>
      </c>
      <c r="B349" s="47" t="s">
        <v>383</v>
      </c>
      <c r="C349" s="47">
        <v>5</v>
      </c>
      <c r="D349" s="47" t="s">
        <v>388</v>
      </c>
      <c r="E349" s="50">
        <v>1263</v>
      </c>
      <c r="F349" s="51">
        <f t="shared" si="10"/>
        <v>947.25</v>
      </c>
      <c r="G349" s="52">
        <f t="shared" si="11"/>
        <v>63.150000000000006</v>
      </c>
      <c r="H349" s="82"/>
      <c r="I349" s="44"/>
      <c r="J349" s="44"/>
    </row>
    <row r="350" spans="1:10" ht="15.75" thickBot="1">
      <c r="A350" s="53">
        <v>347</v>
      </c>
      <c r="B350" s="53" t="s">
        <v>383</v>
      </c>
      <c r="C350" s="53">
        <v>6</v>
      </c>
      <c r="D350" s="53" t="s">
        <v>389</v>
      </c>
      <c r="E350" s="54">
        <v>711</v>
      </c>
      <c r="F350" s="55">
        <f t="shared" si="10"/>
        <v>533.25</v>
      </c>
      <c r="G350" s="56">
        <f t="shared" si="11"/>
        <v>35.550000000000004</v>
      </c>
      <c r="H350" s="82"/>
      <c r="I350" s="44"/>
      <c r="J350" s="44"/>
    </row>
    <row r="351" spans="1:10" ht="15">
      <c r="A351" s="92">
        <v>348</v>
      </c>
      <c r="B351" s="57" t="s">
        <v>390</v>
      </c>
      <c r="C351" s="57">
        <v>1</v>
      </c>
      <c r="D351" s="57" t="s">
        <v>391</v>
      </c>
      <c r="E351" s="58">
        <v>1934</v>
      </c>
      <c r="F351" s="59">
        <f t="shared" si="10"/>
        <v>1450.5</v>
      </c>
      <c r="G351" s="60">
        <f t="shared" si="11"/>
        <v>96.7</v>
      </c>
      <c r="H351" s="82"/>
      <c r="I351" s="44"/>
      <c r="J351" s="44"/>
    </row>
    <row r="352" spans="1:10" ht="15">
      <c r="A352" s="64">
        <v>349</v>
      </c>
      <c r="B352" s="47" t="s">
        <v>390</v>
      </c>
      <c r="C352" s="47">
        <v>2</v>
      </c>
      <c r="D352" s="47" t="s">
        <v>392</v>
      </c>
      <c r="E352" s="50">
        <v>535</v>
      </c>
      <c r="F352" s="51">
        <f t="shared" si="10"/>
        <v>401.25</v>
      </c>
      <c r="G352" s="52">
        <f t="shared" si="11"/>
        <v>26.75</v>
      </c>
      <c r="H352" s="82"/>
      <c r="I352" s="44"/>
      <c r="J352" s="44"/>
    </row>
    <row r="353" spans="1:10" ht="15">
      <c r="A353" s="64">
        <v>350</v>
      </c>
      <c r="B353" s="47" t="s">
        <v>390</v>
      </c>
      <c r="C353" s="47">
        <v>3</v>
      </c>
      <c r="D353" s="47" t="s">
        <v>393</v>
      </c>
      <c r="E353" s="50">
        <v>255</v>
      </c>
      <c r="F353" s="51">
        <f t="shared" si="10"/>
        <v>191.25</v>
      </c>
      <c r="G353" s="52">
        <f t="shared" si="11"/>
        <v>12.75</v>
      </c>
      <c r="H353" s="82"/>
      <c r="I353" s="44"/>
      <c r="J353" s="44"/>
    </row>
    <row r="354" spans="1:10" ht="15">
      <c r="A354" s="64">
        <v>351</v>
      </c>
      <c r="B354" s="47" t="s">
        <v>390</v>
      </c>
      <c r="C354" s="47">
        <v>4</v>
      </c>
      <c r="D354" s="47" t="s">
        <v>394</v>
      </c>
      <c r="E354" s="50">
        <v>623</v>
      </c>
      <c r="F354" s="51">
        <f t="shared" si="10"/>
        <v>467.25</v>
      </c>
      <c r="G354" s="52">
        <f t="shared" si="11"/>
        <v>31.150000000000002</v>
      </c>
      <c r="H354" s="82"/>
      <c r="I354" s="44"/>
      <c r="J354" s="44"/>
    </row>
    <row r="355" spans="1:10" ht="15">
      <c r="A355" s="64">
        <v>352</v>
      </c>
      <c r="B355" s="47" t="s">
        <v>390</v>
      </c>
      <c r="C355" s="47">
        <v>5</v>
      </c>
      <c r="D355" s="47" t="s">
        <v>395</v>
      </c>
      <c r="E355" s="50">
        <v>637</v>
      </c>
      <c r="F355" s="51">
        <f t="shared" si="10"/>
        <v>477.75</v>
      </c>
      <c r="G355" s="52">
        <f t="shared" si="11"/>
        <v>31.85</v>
      </c>
      <c r="H355" s="82"/>
      <c r="I355" s="44"/>
      <c r="J355" s="44"/>
    </row>
    <row r="356" spans="1:10" ht="15.75" thickBot="1">
      <c r="A356" s="53">
        <v>353</v>
      </c>
      <c r="B356" s="53" t="s">
        <v>390</v>
      </c>
      <c r="C356" s="53">
        <v>6</v>
      </c>
      <c r="D356" s="53" t="s">
        <v>396</v>
      </c>
      <c r="E356" s="54">
        <v>561</v>
      </c>
      <c r="F356" s="55">
        <f t="shared" si="10"/>
        <v>420.75</v>
      </c>
      <c r="G356" s="56">
        <f t="shared" si="11"/>
        <v>28.05</v>
      </c>
      <c r="H356" s="82"/>
      <c r="I356" s="44"/>
      <c r="J356" s="44"/>
    </row>
    <row r="357" spans="1:10" ht="15">
      <c r="A357" s="92">
        <v>354</v>
      </c>
      <c r="B357" s="57" t="s">
        <v>397</v>
      </c>
      <c r="C357" s="57">
        <v>1</v>
      </c>
      <c r="D357" s="57" t="s">
        <v>398</v>
      </c>
      <c r="E357" s="58">
        <v>475</v>
      </c>
      <c r="F357" s="59">
        <f t="shared" si="10"/>
        <v>356.25</v>
      </c>
      <c r="G357" s="60">
        <f t="shared" si="11"/>
        <v>23.75</v>
      </c>
      <c r="H357" s="82"/>
      <c r="I357" s="44"/>
      <c r="J357" s="44"/>
    </row>
    <row r="358" spans="1:10" ht="15">
      <c r="A358" s="64">
        <v>355</v>
      </c>
      <c r="B358" s="47" t="s">
        <v>397</v>
      </c>
      <c r="C358" s="47">
        <v>2</v>
      </c>
      <c r="D358" s="47" t="s">
        <v>399</v>
      </c>
      <c r="E358" s="50">
        <v>702</v>
      </c>
      <c r="F358" s="51">
        <f t="shared" si="10"/>
        <v>526.5</v>
      </c>
      <c r="G358" s="52">
        <f t="shared" si="11"/>
        <v>35.1</v>
      </c>
      <c r="H358" s="82"/>
      <c r="I358" s="44"/>
      <c r="J358" s="44"/>
    </row>
    <row r="359" spans="1:10" ht="15">
      <c r="A359" s="64">
        <v>356</v>
      </c>
      <c r="B359" s="47" t="s">
        <v>397</v>
      </c>
      <c r="C359" s="47">
        <v>3</v>
      </c>
      <c r="D359" s="47" t="s">
        <v>400</v>
      </c>
      <c r="E359" s="50">
        <v>1061</v>
      </c>
      <c r="F359" s="51">
        <f t="shared" si="10"/>
        <v>795.75</v>
      </c>
      <c r="G359" s="52">
        <f t="shared" si="11"/>
        <v>53.050000000000004</v>
      </c>
      <c r="H359" s="82"/>
      <c r="I359" s="44"/>
      <c r="J359" s="44"/>
    </row>
    <row r="360" spans="1:10" ht="15">
      <c r="A360" s="64">
        <v>357</v>
      </c>
      <c r="B360" s="47" t="s">
        <v>397</v>
      </c>
      <c r="C360" s="47">
        <v>4</v>
      </c>
      <c r="D360" s="47" t="s">
        <v>401</v>
      </c>
      <c r="E360" s="50">
        <v>712</v>
      </c>
      <c r="F360" s="51">
        <f t="shared" si="10"/>
        <v>534</v>
      </c>
      <c r="G360" s="52">
        <f t="shared" si="11"/>
        <v>35.6</v>
      </c>
      <c r="H360" s="82"/>
      <c r="I360" s="44"/>
      <c r="J360" s="44"/>
    </row>
    <row r="361" spans="1:10" ht="15">
      <c r="A361" s="64">
        <v>358</v>
      </c>
      <c r="B361" s="47" t="s">
        <v>397</v>
      </c>
      <c r="C361" s="47">
        <v>5</v>
      </c>
      <c r="D361" s="47" t="s">
        <v>402</v>
      </c>
      <c r="E361" s="50">
        <v>835</v>
      </c>
      <c r="F361" s="51">
        <f t="shared" si="10"/>
        <v>626.25</v>
      </c>
      <c r="G361" s="52">
        <f t="shared" si="11"/>
        <v>41.75</v>
      </c>
      <c r="H361" s="82"/>
      <c r="I361" s="44"/>
      <c r="J361" s="44"/>
    </row>
    <row r="362" spans="1:10" ht="15.75" thickBot="1">
      <c r="A362" s="53">
        <v>359</v>
      </c>
      <c r="B362" s="53" t="s">
        <v>397</v>
      </c>
      <c r="C362" s="53">
        <v>6</v>
      </c>
      <c r="D362" s="53" t="s">
        <v>403</v>
      </c>
      <c r="E362" s="54">
        <v>501</v>
      </c>
      <c r="F362" s="55">
        <f t="shared" si="10"/>
        <v>375.75</v>
      </c>
      <c r="G362" s="56">
        <f t="shared" si="11"/>
        <v>25.05</v>
      </c>
      <c r="H362" s="82"/>
      <c r="I362" s="44"/>
      <c r="J362" s="44"/>
    </row>
    <row r="363" spans="1:10" ht="15">
      <c r="A363" s="92">
        <v>360</v>
      </c>
      <c r="B363" s="57" t="s">
        <v>404</v>
      </c>
      <c r="C363" s="57">
        <v>1</v>
      </c>
      <c r="D363" s="57" t="s">
        <v>405</v>
      </c>
      <c r="E363" s="58">
        <v>620</v>
      </c>
      <c r="F363" s="59">
        <f t="shared" si="10"/>
        <v>465</v>
      </c>
      <c r="G363" s="60">
        <f t="shared" si="11"/>
        <v>31</v>
      </c>
      <c r="H363" s="82"/>
      <c r="I363" s="44"/>
      <c r="J363" s="44"/>
    </row>
    <row r="364" spans="1:10" ht="15">
      <c r="A364" s="64">
        <v>361</v>
      </c>
      <c r="B364" s="47" t="s">
        <v>404</v>
      </c>
      <c r="C364" s="47">
        <v>2</v>
      </c>
      <c r="D364" s="47" t="s">
        <v>406</v>
      </c>
      <c r="E364" s="50">
        <v>841</v>
      </c>
      <c r="F364" s="51">
        <f t="shared" si="10"/>
        <v>630.75</v>
      </c>
      <c r="G364" s="52">
        <f t="shared" si="11"/>
        <v>42.050000000000004</v>
      </c>
      <c r="H364" s="82"/>
      <c r="I364" s="44"/>
      <c r="J364" s="44"/>
    </row>
    <row r="365" spans="1:10" ht="15">
      <c r="A365" s="64">
        <v>632</v>
      </c>
      <c r="B365" s="47" t="s">
        <v>404</v>
      </c>
      <c r="C365" s="47">
        <v>3</v>
      </c>
      <c r="D365" s="47" t="s">
        <v>407</v>
      </c>
      <c r="E365" s="50">
        <v>595</v>
      </c>
      <c r="F365" s="51">
        <f t="shared" si="10"/>
        <v>446.25</v>
      </c>
      <c r="G365" s="52">
        <f t="shared" si="11"/>
        <v>29.75</v>
      </c>
      <c r="H365" s="82"/>
      <c r="I365" s="44"/>
      <c r="J365" s="44"/>
    </row>
    <row r="366" spans="1:10" ht="15">
      <c r="A366" s="64">
        <v>363</v>
      </c>
      <c r="B366" s="47" t="s">
        <v>404</v>
      </c>
      <c r="C366" s="47">
        <v>4</v>
      </c>
      <c r="D366" s="47" t="s">
        <v>408</v>
      </c>
      <c r="E366" s="50">
        <v>1035</v>
      </c>
      <c r="F366" s="51">
        <f t="shared" si="10"/>
        <v>776.25</v>
      </c>
      <c r="G366" s="52">
        <f t="shared" si="11"/>
        <v>51.75</v>
      </c>
      <c r="H366" s="82"/>
      <c r="I366" s="44"/>
      <c r="J366" s="44"/>
    </row>
    <row r="367" spans="1:10" ht="15">
      <c r="A367" s="64">
        <v>364</v>
      </c>
      <c r="B367" s="47" t="s">
        <v>404</v>
      </c>
      <c r="C367" s="47">
        <v>5</v>
      </c>
      <c r="D367" s="47" t="s">
        <v>409</v>
      </c>
      <c r="E367" s="50">
        <v>1140</v>
      </c>
      <c r="F367" s="51">
        <f t="shared" si="10"/>
        <v>855</v>
      </c>
      <c r="G367" s="52">
        <f t="shared" si="11"/>
        <v>57</v>
      </c>
      <c r="H367" s="82"/>
      <c r="I367" s="44"/>
      <c r="J367" s="44"/>
    </row>
    <row r="368" spans="1:10" ht="15.75" thickBot="1">
      <c r="A368" s="53">
        <v>365</v>
      </c>
      <c r="B368" s="67" t="s">
        <v>404</v>
      </c>
      <c r="C368" s="53">
        <v>6</v>
      </c>
      <c r="D368" s="53" t="s">
        <v>499</v>
      </c>
      <c r="E368" s="54">
        <v>62</v>
      </c>
      <c r="F368" s="56">
        <f>PRODUCT(E368,100%)</f>
        <v>62</v>
      </c>
      <c r="G368" s="56">
        <f>PRODUCT(E368,0%)</f>
        <v>0</v>
      </c>
      <c r="H368" s="82"/>
      <c r="I368" s="44"/>
      <c r="J368" s="44"/>
    </row>
    <row r="369" spans="1:10" ht="15">
      <c r="A369" s="92">
        <v>366</v>
      </c>
      <c r="B369" s="57" t="s">
        <v>410</v>
      </c>
      <c r="C369" s="57">
        <v>1</v>
      </c>
      <c r="D369" s="57" t="s">
        <v>411</v>
      </c>
      <c r="E369" s="58">
        <v>2164</v>
      </c>
      <c r="F369" s="59">
        <f t="shared" si="10"/>
        <v>1623</v>
      </c>
      <c r="G369" s="60">
        <f t="shared" si="11"/>
        <v>108.2</v>
      </c>
      <c r="H369" s="82"/>
      <c r="I369" s="44"/>
      <c r="J369" s="44"/>
    </row>
    <row r="370" spans="1:10" ht="15">
      <c r="A370" s="64">
        <v>367</v>
      </c>
      <c r="B370" s="47" t="s">
        <v>410</v>
      </c>
      <c r="C370" s="47">
        <v>2</v>
      </c>
      <c r="D370" s="47" t="s">
        <v>412</v>
      </c>
      <c r="E370" s="50">
        <v>880</v>
      </c>
      <c r="F370" s="51">
        <f t="shared" si="10"/>
        <v>660</v>
      </c>
      <c r="G370" s="52">
        <f t="shared" si="11"/>
        <v>44</v>
      </c>
      <c r="H370" s="82"/>
      <c r="I370" s="44"/>
      <c r="J370" s="44"/>
    </row>
    <row r="371" spans="1:10" ht="15">
      <c r="A371" s="64">
        <v>368</v>
      </c>
      <c r="B371" s="47" t="s">
        <v>410</v>
      </c>
      <c r="C371" s="47">
        <v>3</v>
      </c>
      <c r="D371" s="47" t="s">
        <v>413</v>
      </c>
      <c r="E371" s="50">
        <v>881</v>
      </c>
      <c r="F371" s="51">
        <f t="shared" si="10"/>
        <v>660.75</v>
      </c>
      <c r="G371" s="52">
        <f t="shared" si="11"/>
        <v>44.050000000000004</v>
      </c>
      <c r="H371" s="82"/>
      <c r="I371" s="44"/>
      <c r="J371" s="44"/>
    </row>
    <row r="372" spans="1:10" ht="15">
      <c r="A372" s="64">
        <v>369</v>
      </c>
      <c r="B372" s="47" t="s">
        <v>410</v>
      </c>
      <c r="C372" s="47">
        <v>4</v>
      </c>
      <c r="D372" s="47" t="s">
        <v>414</v>
      </c>
      <c r="E372" s="50">
        <v>769</v>
      </c>
      <c r="F372" s="51">
        <f t="shared" si="10"/>
        <v>576.75</v>
      </c>
      <c r="G372" s="52">
        <f t="shared" si="11"/>
        <v>38.45</v>
      </c>
      <c r="H372" s="82"/>
      <c r="I372" s="44"/>
      <c r="J372" s="44"/>
    </row>
    <row r="373" spans="1:10" ht="15">
      <c r="A373" s="64">
        <v>370</v>
      </c>
      <c r="B373" s="47" t="s">
        <v>410</v>
      </c>
      <c r="C373" s="47">
        <v>5</v>
      </c>
      <c r="D373" s="47" t="s">
        <v>415</v>
      </c>
      <c r="E373" s="50">
        <v>1172</v>
      </c>
      <c r="F373" s="51">
        <f t="shared" si="10"/>
        <v>879</v>
      </c>
      <c r="G373" s="52">
        <f t="shared" si="11"/>
        <v>58.6</v>
      </c>
      <c r="H373" s="82"/>
      <c r="I373" s="44"/>
      <c r="J373" s="44"/>
    </row>
    <row r="374" spans="1:10" ht="15">
      <c r="A374" s="64">
        <v>371</v>
      </c>
      <c r="B374" s="47" t="s">
        <v>410</v>
      </c>
      <c r="C374" s="47">
        <v>6</v>
      </c>
      <c r="D374" s="47" t="s">
        <v>416</v>
      </c>
      <c r="E374" s="50">
        <v>1169</v>
      </c>
      <c r="F374" s="51">
        <f t="shared" si="10"/>
        <v>876.75</v>
      </c>
      <c r="G374" s="52">
        <f t="shared" si="11"/>
        <v>58.45</v>
      </c>
      <c r="H374" s="82"/>
      <c r="I374" s="44"/>
      <c r="J374" s="44"/>
    </row>
    <row r="375" spans="1:10" ht="15">
      <c r="A375" s="64">
        <v>372</v>
      </c>
      <c r="B375" s="47" t="s">
        <v>410</v>
      </c>
      <c r="C375" s="47">
        <v>7</v>
      </c>
      <c r="D375" s="47" t="s">
        <v>417</v>
      </c>
      <c r="E375" s="50">
        <v>1665</v>
      </c>
      <c r="F375" s="51">
        <f t="shared" si="10"/>
        <v>1248.75</v>
      </c>
      <c r="G375" s="52">
        <f t="shared" si="11"/>
        <v>83.25</v>
      </c>
      <c r="H375" s="82"/>
      <c r="I375" s="44"/>
      <c r="J375" s="44"/>
    </row>
    <row r="376" spans="1:10" ht="15">
      <c r="A376" s="64">
        <v>373</v>
      </c>
      <c r="B376" s="47" t="s">
        <v>410</v>
      </c>
      <c r="C376" s="47">
        <v>8</v>
      </c>
      <c r="D376" s="47" t="s">
        <v>418</v>
      </c>
      <c r="E376" s="50">
        <v>983</v>
      </c>
      <c r="F376" s="51">
        <f t="shared" si="10"/>
        <v>737.25</v>
      </c>
      <c r="G376" s="52">
        <f t="shared" si="11"/>
        <v>49.150000000000006</v>
      </c>
      <c r="H376" s="82"/>
      <c r="I376" s="44"/>
      <c r="J376" s="44"/>
    </row>
    <row r="377" spans="1:10" ht="15.75" thickBot="1">
      <c r="A377" s="53">
        <v>374</v>
      </c>
      <c r="B377" s="53" t="s">
        <v>410</v>
      </c>
      <c r="C377" s="53">
        <v>9</v>
      </c>
      <c r="D377" s="53" t="s">
        <v>494</v>
      </c>
      <c r="E377" s="54">
        <v>50</v>
      </c>
      <c r="F377" s="55">
        <f>PRODUCT(E377,100%)</f>
        <v>50</v>
      </c>
      <c r="G377" s="56">
        <f>PRODUCT(E377,0%)</f>
        <v>0</v>
      </c>
      <c r="H377" s="82"/>
      <c r="I377" s="44"/>
      <c r="J377" s="44"/>
    </row>
    <row r="378" spans="1:10" ht="15">
      <c r="A378" s="92">
        <v>375</v>
      </c>
      <c r="B378" s="57" t="s">
        <v>419</v>
      </c>
      <c r="C378" s="57">
        <v>1</v>
      </c>
      <c r="D378" s="57" t="s">
        <v>420</v>
      </c>
      <c r="E378" s="58">
        <v>895</v>
      </c>
      <c r="F378" s="59">
        <f t="shared" si="10"/>
        <v>671.25</v>
      </c>
      <c r="G378" s="60">
        <f t="shared" si="11"/>
        <v>44.75</v>
      </c>
      <c r="H378" s="82"/>
      <c r="I378" s="44"/>
      <c r="J378" s="44"/>
    </row>
    <row r="379" spans="1:10" ht="15">
      <c r="A379" s="64">
        <v>376</v>
      </c>
      <c r="B379" s="47" t="s">
        <v>419</v>
      </c>
      <c r="C379" s="47">
        <v>2</v>
      </c>
      <c r="D379" s="47" t="s">
        <v>421</v>
      </c>
      <c r="E379" s="50">
        <v>1361</v>
      </c>
      <c r="F379" s="51">
        <f t="shared" si="10"/>
        <v>1020.75</v>
      </c>
      <c r="G379" s="52">
        <f t="shared" si="11"/>
        <v>68.05</v>
      </c>
      <c r="H379" s="82"/>
      <c r="I379" s="44"/>
      <c r="J379" s="44"/>
    </row>
    <row r="380" spans="1:10" ht="15">
      <c r="A380" s="64">
        <v>377</v>
      </c>
      <c r="B380" s="47" t="s">
        <v>419</v>
      </c>
      <c r="C380" s="47">
        <v>3</v>
      </c>
      <c r="D380" s="47" t="s">
        <v>422</v>
      </c>
      <c r="E380" s="50">
        <v>1345</v>
      </c>
      <c r="F380" s="51">
        <f t="shared" si="10"/>
        <v>1008.75</v>
      </c>
      <c r="G380" s="52">
        <f t="shared" si="11"/>
        <v>67.25</v>
      </c>
      <c r="H380" s="82"/>
      <c r="I380" s="44"/>
      <c r="J380" s="44"/>
    </row>
    <row r="381" spans="1:10" ht="15">
      <c r="A381" s="64">
        <v>378</v>
      </c>
      <c r="B381" s="47" t="s">
        <v>419</v>
      </c>
      <c r="C381" s="47">
        <v>4</v>
      </c>
      <c r="D381" s="47" t="s">
        <v>423</v>
      </c>
      <c r="E381" s="50">
        <v>537</v>
      </c>
      <c r="F381" s="51">
        <f t="shared" si="10"/>
        <v>402.75</v>
      </c>
      <c r="G381" s="52">
        <f t="shared" si="11"/>
        <v>26.85</v>
      </c>
      <c r="H381" s="82"/>
      <c r="I381" s="44"/>
      <c r="J381" s="44"/>
    </row>
    <row r="382" spans="1:10" ht="15">
      <c r="A382" s="64">
        <v>379</v>
      </c>
      <c r="B382" s="47" t="s">
        <v>419</v>
      </c>
      <c r="C382" s="47">
        <v>5</v>
      </c>
      <c r="D382" s="47" t="s">
        <v>424</v>
      </c>
      <c r="E382" s="50">
        <v>551</v>
      </c>
      <c r="F382" s="51">
        <f t="shared" si="10"/>
        <v>413.25</v>
      </c>
      <c r="G382" s="52">
        <f t="shared" si="11"/>
        <v>27.55</v>
      </c>
      <c r="H382" s="82"/>
      <c r="I382" s="44"/>
      <c r="J382" s="44"/>
    </row>
    <row r="383" spans="1:10" ht="15">
      <c r="A383" s="64">
        <v>380</v>
      </c>
      <c r="B383" s="47" t="s">
        <v>419</v>
      </c>
      <c r="C383" s="47">
        <v>6</v>
      </c>
      <c r="D383" s="47" t="s">
        <v>425</v>
      </c>
      <c r="E383" s="50">
        <v>675</v>
      </c>
      <c r="F383" s="51">
        <f t="shared" si="10"/>
        <v>506.25</v>
      </c>
      <c r="G383" s="52">
        <f t="shared" si="11"/>
        <v>33.75</v>
      </c>
      <c r="H383" s="82"/>
      <c r="I383" s="44"/>
      <c r="J383" s="44"/>
    </row>
    <row r="384" spans="1:10" ht="15">
      <c r="A384" s="64">
        <v>381</v>
      </c>
      <c r="B384" s="47" t="s">
        <v>419</v>
      </c>
      <c r="C384" s="47">
        <v>7</v>
      </c>
      <c r="D384" s="47" t="s">
        <v>426</v>
      </c>
      <c r="E384" s="50">
        <v>956</v>
      </c>
      <c r="F384" s="51">
        <f t="shared" si="10"/>
        <v>717</v>
      </c>
      <c r="G384" s="52">
        <f t="shared" si="11"/>
        <v>47.800000000000004</v>
      </c>
      <c r="H384" s="82"/>
      <c r="I384" s="44"/>
      <c r="J384" s="44"/>
    </row>
    <row r="385" spans="1:10" ht="15">
      <c r="A385" s="64">
        <v>382</v>
      </c>
      <c r="B385" s="47" t="s">
        <v>419</v>
      </c>
      <c r="C385" s="47">
        <v>8</v>
      </c>
      <c r="D385" s="47" t="s">
        <v>427</v>
      </c>
      <c r="E385" s="50">
        <v>879</v>
      </c>
      <c r="F385" s="51">
        <f t="shared" si="10"/>
        <v>659.25</v>
      </c>
      <c r="G385" s="52">
        <f t="shared" si="11"/>
        <v>43.95</v>
      </c>
      <c r="H385" s="82"/>
      <c r="I385" s="44"/>
      <c r="J385" s="44"/>
    </row>
    <row r="386" spans="1:10" ht="15">
      <c r="A386" s="64">
        <v>383</v>
      </c>
      <c r="B386" s="47" t="s">
        <v>419</v>
      </c>
      <c r="C386" s="47">
        <v>9</v>
      </c>
      <c r="D386" s="47" t="s">
        <v>428</v>
      </c>
      <c r="E386" s="50">
        <v>930</v>
      </c>
      <c r="F386" s="51">
        <f t="shared" si="10"/>
        <v>697.5</v>
      </c>
      <c r="G386" s="52">
        <f t="shared" si="11"/>
        <v>46.5</v>
      </c>
      <c r="H386" s="82"/>
      <c r="I386" s="44"/>
      <c r="J386" s="44"/>
    </row>
    <row r="387" spans="1:10" ht="15">
      <c r="A387" s="64">
        <v>384</v>
      </c>
      <c r="B387" s="47" t="s">
        <v>419</v>
      </c>
      <c r="C387" s="47">
        <v>10</v>
      </c>
      <c r="D387" s="47" t="s">
        <v>429</v>
      </c>
      <c r="E387" s="50">
        <v>906</v>
      </c>
      <c r="F387" s="51">
        <f t="shared" si="10"/>
        <v>679.5</v>
      </c>
      <c r="G387" s="52">
        <f t="shared" si="11"/>
        <v>45.300000000000004</v>
      </c>
      <c r="H387" s="82"/>
      <c r="I387" s="44"/>
      <c r="J387" s="44"/>
    </row>
    <row r="388" spans="1:10" ht="15">
      <c r="A388" s="64">
        <v>385</v>
      </c>
      <c r="B388" s="47" t="s">
        <v>419</v>
      </c>
      <c r="C388" s="47">
        <v>11</v>
      </c>
      <c r="D388" s="47" t="s">
        <v>430</v>
      </c>
      <c r="E388" s="50">
        <v>1716</v>
      </c>
      <c r="F388" s="51">
        <f t="shared" si="10"/>
        <v>1287</v>
      </c>
      <c r="G388" s="52">
        <f t="shared" si="11"/>
        <v>85.80000000000001</v>
      </c>
      <c r="H388" s="82"/>
      <c r="I388" s="44"/>
      <c r="J388" s="44"/>
    </row>
    <row r="389" spans="1:10" ht="15">
      <c r="A389" s="64">
        <v>386</v>
      </c>
      <c r="B389" s="47" t="s">
        <v>419</v>
      </c>
      <c r="C389" s="47">
        <v>12</v>
      </c>
      <c r="D389" s="47" t="s">
        <v>431</v>
      </c>
      <c r="E389" s="50">
        <v>1384</v>
      </c>
      <c r="F389" s="51">
        <f t="shared" si="10"/>
        <v>1038</v>
      </c>
      <c r="G389" s="52">
        <f t="shared" si="11"/>
        <v>69.2</v>
      </c>
      <c r="H389" s="82"/>
      <c r="I389" s="44"/>
      <c r="J389" s="44"/>
    </row>
    <row r="390" spans="1:10" ht="15">
      <c r="A390" s="64">
        <v>387</v>
      </c>
      <c r="B390" s="47" t="s">
        <v>419</v>
      </c>
      <c r="C390" s="47">
        <v>13</v>
      </c>
      <c r="D390" s="47" t="s">
        <v>432</v>
      </c>
      <c r="E390" s="50">
        <v>440</v>
      </c>
      <c r="F390" s="51">
        <f t="shared" si="10"/>
        <v>330</v>
      </c>
      <c r="G390" s="52">
        <f t="shared" si="11"/>
        <v>22</v>
      </c>
      <c r="H390" s="82"/>
      <c r="I390" s="44"/>
      <c r="J390" s="44"/>
    </row>
    <row r="391" spans="1:10" ht="15">
      <c r="A391" s="64">
        <v>388</v>
      </c>
      <c r="B391" s="47" t="s">
        <v>419</v>
      </c>
      <c r="C391" s="47">
        <v>14</v>
      </c>
      <c r="D391" s="47" t="s">
        <v>433</v>
      </c>
      <c r="E391" s="50">
        <v>416</v>
      </c>
      <c r="F391" s="51">
        <f t="shared" si="10"/>
        <v>312</v>
      </c>
      <c r="G391" s="52">
        <f t="shared" si="11"/>
        <v>20.8</v>
      </c>
      <c r="H391" s="82"/>
      <c r="I391" s="44"/>
      <c r="J391" s="44"/>
    </row>
    <row r="392" spans="1:10" ht="15">
      <c r="A392" s="64">
        <v>389</v>
      </c>
      <c r="B392" s="47" t="s">
        <v>419</v>
      </c>
      <c r="C392" s="47">
        <v>15</v>
      </c>
      <c r="D392" s="47" t="s">
        <v>480</v>
      </c>
      <c r="E392" s="50">
        <v>863</v>
      </c>
      <c r="F392" s="51">
        <f t="shared" si="10"/>
        <v>647.25</v>
      </c>
      <c r="G392" s="52">
        <f t="shared" si="11"/>
        <v>43.150000000000006</v>
      </c>
      <c r="H392" s="82"/>
      <c r="I392" s="44"/>
      <c r="J392" s="44"/>
    </row>
    <row r="393" spans="1:10" ht="15">
      <c r="A393" s="64">
        <v>390</v>
      </c>
      <c r="B393" s="47" t="s">
        <v>419</v>
      </c>
      <c r="C393" s="47">
        <v>16</v>
      </c>
      <c r="D393" s="47" t="s">
        <v>434</v>
      </c>
      <c r="E393" s="50">
        <v>590</v>
      </c>
      <c r="F393" s="51">
        <f t="shared" si="10"/>
        <v>442.5</v>
      </c>
      <c r="G393" s="52">
        <f t="shared" si="11"/>
        <v>29.5</v>
      </c>
      <c r="H393" s="82"/>
      <c r="I393" s="44"/>
      <c r="J393" s="44"/>
    </row>
    <row r="394" spans="1:10" ht="15">
      <c r="A394" s="64">
        <v>391</v>
      </c>
      <c r="B394" s="47" t="s">
        <v>419</v>
      </c>
      <c r="C394" s="47">
        <v>17</v>
      </c>
      <c r="D394" s="47" t="s">
        <v>435</v>
      </c>
      <c r="E394" s="50">
        <v>405</v>
      </c>
      <c r="F394" s="51">
        <f t="shared" si="10"/>
        <v>303.75</v>
      </c>
      <c r="G394" s="52">
        <f t="shared" si="11"/>
        <v>20.25</v>
      </c>
      <c r="H394" s="82"/>
      <c r="I394" s="44"/>
      <c r="J394" s="44"/>
    </row>
    <row r="395" spans="1:10" ht="15.75" thickBot="1">
      <c r="A395" s="53">
        <v>392</v>
      </c>
      <c r="B395" s="53" t="s">
        <v>419</v>
      </c>
      <c r="C395" s="53">
        <v>18</v>
      </c>
      <c r="D395" s="53" t="s">
        <v>436</v>
      </c>
      <c r="E395" s="54">
        <v>292</v>
      </c>
      <c r="F395" s="55">
        <f t="shared" si="10"/>
        <v>219</v>
      </c>
      <c r="G395" s="56">
        <f t="shared" si="11"/>
        <v>14.600000000000001</v>
      </c>
      <c r="H395" s="82"/>
      <c r="I395" s="44"/>
      <c r="J395" s="44"/>
    </row>
    <row r="396" spans="1:10" ht="15">
      <c r="A396" s="92">
        <v>393</v>
      </c>
      <c r="B396" s="57" t="s">
        <v>437</v>
      </c>
      <c r="C396" s="57">
        <v>1</v>
      </c>
      <c r="D396" s="57" t="s">
        <v>438</v>
      </c>
      <c r="E396" s="58">
        <v>1382</v>
      </c>
      <c r="F396" s="59">
        <f aca="true" t="shared" si="12" ref="F396:F428">PRODUCT(E396,75%)</f>
        <v>1036.5</v>
      </c>
      <c r="G396" s="60">
        <f aca="true" t="shared" si="13" ref="G396:G428">PRODUCT(E396,5%)</f>
        <v>69.10000000000001</v>
      </c>
      <c r="H396" s="82"/>
      <c r="I396" s="44"/>
      <c r="J396" s="44"/>
    </row>
    <row r="397" spans="1:10" ht="15">
      <c r="A397" s="64">
        <v>394</v>
      </c>
      <c r="B397" s="47" t="s">
        <v>437</v>
      </c>
      <c r="C397" s="47">
        <v>2</v>
      </c>
      <c r="D397" s="47" t="s">
        <v>439</v>
      </c>
      <c r="E397" s="50">
        <v>1650</v>
      </c>
      <c r="F397" s="51">
        <f t="shared" si="12"/>
        <v>1237.5</v>
      </c>
      <c r="G397" s="52">
        <f t="shared" si="13"/>
        <v>82.5</v>
      </c>
      <c r="H397" s="82"/>
      <c r="I397" s="44"/>
      <c r="J397" s="44"/>
    </row>
    <row r="398" spans="1:10" ht="15">
      <c r="A398" s="64">
        <v>395</v>
      </c>
      <c r="B398" s="47" t="s">
        <v>437</v>
      </c>
      <c r="C398" s="47">
        <v>3</v>
      </c>
      <c r="D398" s="47" t="s">
        <v>440</v>
      </c>
      <c r="E398" s="50">
        <v>1247</v>
      </c>
      <c r="F398" s="51">
        <f t="shared" si="12"/>
        <v>935.25</v>
      </c>
      <c r="G398" s="52">
        <f t="shared" si="13"/>
        <v>62.35</v>
      </c>
      <c r="H398" s="82"/>
      <c r="I398" s="44"/>
      <c r="J398" s="44"/>
    </row>
    <row r="399" spans="1:10" ht="15">
      <c r="A399" s="64">
        <v>396</v>
      </c>
      <c r="B399" s="47" t="s">
        <v>437</v>
      </c>
      <c r="C399" s="47">
        <v>4</v>
      </c>
      <c r="D399" s="47" t="s">
        <v>441</v>
      </c>
      <c r="E399" s="50">
        <v>856</v>
      </c>
      <c r="F399" s="51">
        <f t="shared" si="12"/>
        <v>642</v>
      </c>
      <c r="G399" s="52">
        <f t="shared" si="13"/>
        <v>42.800000000000004</v>
      </c>
      <c r="H399" s="82"/>
      <c r="I399" s="44"/>
      <c r="J399" s="44"/>
    </row>
    <row r="400" spans="1:10" ht="15.75" thickBot="1">
      <c r="A400" s="64">
        <v>397</v>
      </c>
      <c r="B400" s="53" t="s">
        <v>437</v>
      </c>
      <c r="C400" s="53">
        <v>5</v>
      </c>
      <c r="D400" s="53" t="s">
        <v>442</v>
      </c>
      <c r="E400" s="54">
        <v>656</v>
      </c>
      <c r="F400" s="55">
        <f t="shared" si="12"/>
        <v>492</v>
      </c>
      <c r="G400" s="56">
        <f t="shared" si="13"/>
        <v>32.800000000000004</v>
      </c>
      <c r="H400" s="82"/>
      <c r="I400" s="44"/>
      <c r="J400" s="44"/>
    </row>
    <row r="401" spans="1:10" ht="15">
      <c r="A401" s="64">
        <v>398</v>
      </c>
      <c r="B401" s="57" t="s">
        <v>443</v>
      </c>
      <c r="C401" s="57">
        <v>1</v>
      </c>
      <c r="D401" s="57" t="s">
        <v>444</v>
      </c>
      <c r="E401" s="58">
        <v>1645</v>
      </c>
      <c r="F401" s="59">
        <f t="shared" si="12"/>
        <v>1233.75</v>
      </c>
      <c r="G401" s="60">
        <f t="shared" si="13"/>
        <v>82.25</v>
      </c>
      <c r="H401" s="82"/>
      <c r="I401" s="44"/>
      <c r="J401" s="44"/>
    </row>
    <row r="402" spans="1:10" ht="15">
      <c r="A402" s="64">
        <v>399</v>
      </c>
      <c r="B402" s="47" t="s">
        <v>443</v>
      </c>
      <c r="C402" s="47">
        <v>2</v>
      </c>
      <c r="D402" s="47" t="s">
        <v>445</v>
      </c>
      <c r="E402" s="50">
        <v>1216</v>
      </c>
      <c r="F402" s="51">
        <f t="shared" si="12"/>
        <v>912</v>
      </c>
      <c r="G402" s="52">
        <f t="shared" si="13"/>
        <v>60.800000000000004</v>
      </c>
      <c r="H402" s="82"/>
      <c r="I402" s="44"/>
      <c r="J402" s="44"/>
    </row>
    <row r="403" spans="1:10" ht="15">
      <c r="A403" s="64">
        <v>400</v>
      </c>
      <c r="B403" s="47" t="s">
        <v>443</v>
      </c>
      <c r="C403" s="47">
        <v>3</v>
      </c>
      <c r="D403" s="47" t="s">
        <v>446</v>
      </c>
      <c r="E403" s="50">
        <v>1601</v>
      </c>
      <c r="F403" s="51">
        <f t="shared" si="12"/>
        <v>1200.75</v>
      </c>
      <c r="G403" s="52">
        <f t="shared" si="13"/>
        <v>80.05000000000001</v>
      </c>
      <c r="H403" s="82"/>
      <c r="I403" s="44"/>
      <c r="J403" s="44"/>
    </row>
    <row r="404" spans="1:10" ht="15">
      <c r="A404" s="64">
        <v>401</v>
      </c>
      <c r="B404" s="47" t="s">
        <v>443</v>
      </c>
      <c r="C404" s="47">
        <v>4</v>
      </c>
      <c r="D404" s="47" t="s">
        <v>447</v>
      </c>
      <c r="E404" s="50">
        <v>1966</v>
      </c>
      <c r="F404" s="51">
        <f t="shared" si="12"/>
        <v>1474.5</v>
      </c>
      <c r="G404" s="52">
        <f t="shared" si="13"/>
        <v>98.30000000000001</v>
      </c>
      <c r="H404" s="82"/>
      <c r="I404" s="44"/>
      <c r="J404" s="44"/>
    </row>
    <row r="405" spans="1:10" ht="15">
      <c r="A405" s="64">
        <v>402</v>
      </c>
      <c r="B405" s="47" t="s">
        <v>443</v>
      </c>
      <c r="C405" s="47">
        <v>5</v>
      </c>
      <c r="D405" s="47" t="s">
        <v>448</v>
      </c>
      <c r="E405" s="50">
        <v>1847</v>
      </c>
      <c r="F405" s="51">
        <f t="shared" si="12"/>
        <v>1385.25</v>
      </c>
      <c r="G405" s="52">
        <f t="shared" si="13"/>
        <v>92.35000000000001</v>
      </c>
      <c r="H405" s="82"/>
      <c r="I405" s="44"/>
      <c r="J405" s="44"/>
    </row>
    <row r="406" spans="1:10" ht="15">
      <c r="A406" s="64">
        <v>403</v>
      </c>
      <c r="B406" s="47" t="s">
        <v>443</v>
      </c>
      <c r="C406" s="47">
        <v>6</v>
      </c>
      <c r="D406" s="47" t="s">
        <v>449</v>
      </c>
      <c r="E406" s="50">
        <v>2172</v>
      </c>
      <c r="F406" s="51">
        <f t="shared" si="12"/>
        <v>1629</v>
      </c>
      <c r="G406" s="52">
        <f t="shared" si="13"/>
        <v>108.60000000000001</v>
      </c>
      <c r="H406" s="82"/>
      <c r="I406" s="44"/>
      <c r="J406" s="44"/>
    </row>
    <row r="407" spans="1:10" ht="15">
      <c r="A407" s="64">
        <v>404</v>
      </c>
      <c r="B407" s="47" t="s">
        <v>443</v>
      </c>
      <c r="C407" s="47">
        <v>7</v>
      </c>
      <c r="D407" s="47" t="s">
        <v>450</v>
      </c>
      <c r="E407" s="50">
        <v>2026</v>
      </c>
      <c r="F407" s="51">
        <f t="shared" si="12"/>
        <v>1519.5</v>
      </c>
      <c r="G407" s="52">
        <f t="shared" si="13"/>
        <v>101.30000000000001</v>
      </c>
      <c r="H407" s="82"/>
      <c r="I407" s="44"/>
      <c r="J407" s="44"/>
    </row>
    <row r="408" spans="1:10" ht="15">
      <c r="A408" s="64">
        <v>405</v>
      </c>
      <c r="B408" s="47" t="s">
        <v>443</v>
      </c>
      <c r="C408" s="47">
        <v>8</v>
      </c>
      <c r="D408" s="47" t="s">
        <v>451</v>
      </c>
      <c r="E408" s="50">
        <v>1910</v>
      </c>
      <c r="F408" s="51">
        <f t="shared" si="12"/>
        <v>1432.5</v>
      </c>
      <c r="G408" s="52">
        <f t="shared" si="13"/>
        <v>95.5</v>
      </c>
      <c r="H408" s="82"/>
      <c r="I408" s="44"/>
      <c r="J408" s="44"/>
    </row>
    <row r="409" spans="1:10" ht="15">
      <c r="A409" s="64">
        <v>406</v>
      </c>
      <c r="B409" s="47" t="s">
        <v>443</v>
      </c>
      <c r="C409" s="47">
        <v>9</v>
      </c>
      <c r="D409" s="47" t="s">
        <v>452</v>
      </c>
      <c r="E409" s="50">
        <v>2662</v>
      </c>
      <c r="F409" s="51">
        <f t="shared" si="12"/>
        <v>1996.5</v>
      </c>
      <c r="G409" s="52">
        <f t="shared" si="13"/>
        <v>133.1</v>
      </c>
      <c r="H409" s="82"/>
      <c r="I409" s="44"/>
      <c r="J409" s="44"/>
    </row>
    <row r="410" spans="1:10" ht="15">
      <c r="A410" s="64">
        <v>407</v>
      </c>
      <c r="B410" s="47" t="s">
        <v>443</v>
      </c>
      <c r="C410" s="47">
        <v>10</v>
      </c>
      <c r="D410" s="47" t="s">
        <v>453</v>
      </c>
      <c r="E410" s="50">
        <v>2270</v>
      </c>
      <c r="F410" s="51">
        <f t="shared" si="12"/>
        <v>1702.5</v>
      </c>
      <c r="G410" s="52">
        <f t="shared" si="13"/>
        <v>113.5</v>
      </c>
      <c r="H410" s="82"/>
      <c r="I410" s="44"/>
      <c r="J410" s="44"/>
    </row>
    <row r="411" spans="1:10" ht="15">
      <c r="A411" s="64">
        <v>408</v>
      </c>
      <c r="B411" s="47" t="s">
        <v>443</v>
      </c>
      <c r="C411" s="47">
        <v>11</v>
      </c>
      <c r="D411" s="47" t="s">
        <v>454</v>
      </c>
      <c r="E411" s="50">
        <v>1116</v>
      </c>
      <c r="F411" s="51">
        <f t="shared" si="12"/>
        <v>837</v>
      </c>
      <c r="G411" s="52">
        <f t="shared" si="13"/>
        <v>55.800000000000004</v>
      </c>
      <c r="H411" s="82"/>
      <c r="I411" s="44"/>
      <c r="J411" s="44"/>
    </row>
    <row r="412" spans="1:10" ht="15">
      <c r="A412" s="64">
        <v>409</v>
      </c>
      <c r="B412" s="47" t="s">
        <v>443</v>
      </c>
      <c r="C412" s="47">
        <v>12</v>
      </c>
      <c r="D412" s="47" t="s">
        <v>455</v>
      </c>
      <c r="E412" s="50">
        <v>2485</v>
      </c>
      <c r="F412" s="51">
        <f t="shared" si="12"/>
        <v>1863.75</v>
      </c>
      <c r="G412" s="52">
        <f t="shared" si="13"/>
        <v>124.25</v>
      </c>
      <c r="H412" s="82"/>
      <c r="I412" s="44"/>
      <c r="J412" s="44"/>
    </row>
    <row r="413" spans="1:10" ht="15">
      <c r="A413" s="64">
        <v>410</v>
      </c>
      <c r="B413" s="47" t="s">
        <v>443</v>
      </c>
      <c r="C413" s="47">
        <v>13</v>
      </c>
      <c r="D413" s="47" t="s">
        <v>456</v>
      </c>
      <c r="E413" s="50">
        <v>2263</v>
      </c>
      <c r="F413" s="51">
        <f t="shared" si="12"/>
        <v>1697.25</v>
      </c>
      <c r="G413" s="52">
        <f t="shared" si="13"/>
        <v>113.15</v>
      </c>
      <c r="H413" s="82"/>
      <c r="I413" s="44"/>
      <c r="J413" s="44"/>
    </row>
    <row r="414" spans="1:10" ht="15">
      <c r="A414" s="64">
        <v>411</v>
      </c>
      <c r="B414" s="47" t="s">
        <v>443</v>
      </c>
      <c r="C414" s="47">
        <v>14</v>
      </c>
      <c r="D414" s="47" t="s">
        <v>457</v>
      </c>
      <c r="E414" s="50">
        <v>1768</v>
      </c>
      <c r="F414" s="51">
        <f t="shared" si="12"/>
        <v>1326</v>
      </c>
      <c r="G414" s="52">
        <f t="shared" si="13"/>
        <v>88.4</v>
      </c>
      <c r="H414" s="82"/>
      <c r="I414" s="44"/>
      <c r="J414" s="44"/>
    </row>
    <row r="415" spans="1:10" ht="15">
      <c r="A415" s="64">
        <v>412</v>
      </c>
      <c r="B415" s="47" t="s">
        <v>443</v>
      </c>
      <c r="C415" s="47">
        <v>15</v>
      </c>
      <c r="D415" s="47" t="s">
        <v>458</v>
      </c>
      <c r="E415" s="50">
        <v>1155</v>
      </c>
      <c r="F415" s="51">
        <f t="shared" si="12"/>
        <v>866.25</v>
      </c>
      <c r="G415" s="52">
        <f t="shared" si="13"/>
        <v>57.75</v>
      </c>
      <c r="H415" s="82"/>
      <c r="I415" s="44"/>
      <c r="J415" s="44"/>
    </row>
    <row r="416" spans="1:10" ht="15">
      <c r="A416" s="64">
        <v>413</v>
      </c>
      <c r="B416" s="47" t="s">
        <v>443</v>
      </c>
      <c r="C416" s="47">
        <v>16</v>
      </c>
      <c r="D416" s="47" t="s">
        <v>459</v>
      </c>
      <c r="E416" s="50">
        <v>1968</v>
      </c>
      <c r="F416" s="51">
        <f t="shared" si="12"/>
        <v>1476</v>
      </c>
      <c r="G416" s="52">
        <f t="shared" si="13"/>
        <v>98.4</v>
      </c>
      <c r="H416" s="82"/>
      <c r="I416" s="44"/>
      <c r="J416" s="44"/>
    </row>
    <row r="417" spans="1:10" ht="15">
      <c r="A417" s="64">
        <v>414</v>
      </c>
      <c r="B417" s="47" t="s">
        <v>443</v>
      </c>
      <c r="C417" s="47">
        <v>17</v>
      </c>
      <c r="D417" s="47" t="s">
        <v>460</v>
      </c>
      <c r="E417" s="50">
        <v>2918</v>
      </c>
      <c r="F417" s="51">
        <f t="shared" si="12"/>
        <v>2188.5</v>
      </c>
      <c r="G417" s="52">
        <f t="shared" si="13"/>
        <v>145.9</v>
      </c>
      <c r="H417" s="82"/>
      <c r="I417" s="44"/>
      <c r="J417" s="44"/>
    </row>
    <row r="418" spans="1:10" ht="15">
      <c r="A418" s="64">
        <v>415</v>
      </c>
      <c r="B418" s="47" t="s">
        <v>443</v>
      </c>
      <c r="C418" s="47">
        <v>18</v>
      </c>
      <c r="D418" s="47" t="s">
        <v>461</v>
      </c>
      <c r="E418" s="50">
        <v>2912</v>
      </c>
      <c r="F418" s="51">
        <f t="shared" si="12"/>
        <v>2184</v>
      </c>
      <c r="G418" s="52">
        <f t="shared" si="13"/>
        <v>145.6</v>
      </c>
      <c r="H418" s="82"/>
      <c r="I418" s="44"/>
      <c r="J418" s="44"/>
    </row>
    <row r="419" spans="1:10" ht="15">
      <c r="A419" s="64">
        <v>416</v>
      </c>
      <c r="B419" s="47" t="s">
        <v>443</v>
      </c>
      <c r="C419" s="47">
        <v>19</v>
      </c>
      <c r="D419" s="47" t="s">
        <v>462</v>
      </c>
      <c r="E419" s="50">
        <v>1964</v>
      </c>
      <c r="F419" s="51">
        <f t="shared" si="12"/>
        <v>1473</v>
      </c>
      <c r="G419" s="52">
        <f t="shared" si="13"/>
        <v>98.2</v>
      </c>
      <c r="H419" s="82"/>
      <c r="I419" s="44"/>
      <c r="J419" s="44"/>
    </row>
    <row r="420" spans="1:10" ht="15">
      <c r="A420" s="64">
        <v>417</v>
      </c>
      <c r="B420" s="47" t="s">
        <v>443</v>
      </c>
      <c r="C420" s="47">
        <v>20</v>
      </c>
      <c r="D420" s="47" t="s">
        <v>463</v>
      </c>
      <c r="E420" s="50">
        <v>938</v>
      </c>
      <c r="F420" s="51">
        <f t="shared" si="12"/>
        <v>703.5</v>
      </c>
      <c r="G420" s="52">
        <f t="shared" si="13"/>
        <v>46.900000000000006</v>
      </c>
      <c r="H420" s="82"/>
      <c r="I420" s="44"/>
      <c r="J420" s="44"/>
    </row>
    <row r="421" spans="1:10" ht="15">
      <c r="A421" s="64">
        <v>418</v>
      </c>
      <c r="B421" s="47" t="s">
        <v>443</v>
      </c>
      <c r="C421" s="47">
        <v>21</v>
      </c>
      <c r="D421" s="47" t="s">
        <v>464</v>
      </c>
      <c r="E421" s="50">
        <v>415</v>
      </c>
      <c r="F421" s="51">
        <f t="shared" si="12"/>
        <v>311.25</v>
      </c>
      <c r="G421" s="52">
        <f t="shared" si="13"/>
        <v>20.75</v>
      </c>
      <c r="H421" s="82"/>
      <c r="I421" s="44"/>
      <c r="J421" s="44"/>
    </row>
    <row r="422" spans="1:10" ht="15">
      <c r="A422" s="64">
        <v>419</v>
      </c>
      <c r="B422" s="47" t="s">
        <v>443</v>
      </c>
      <c r="C422" s="47">
        <v>22</v>
      </c>
      <c r="D422" s="47" t="s">
        <v>465</v>
      </c>
      <c r="E422" s="50">
        <v>1817</v>
      </c>
      <c r="F422" s="51">
        <f t="shared" si="12"/>
        <v>1362.75</v>
      </c>
      <c r="G422" s="52">
        <f t="shared" si="13"/>
        <v>90.85000000000001</v>
      </c>
      <c r="H422" s="82"/>
      <c r="I422" s="44"/>
      <c r="J422" s="44"/>
    </row>
    <row r="423" spans="1:10" ht="15">
      <c r="A423" s="64">
        <v>420</v>
      </c>
      <c r="B423" s="47" t="s">
        <v>443</v>
      </c>
      <c r="C423" s="47">
        <v>23</v>
      </c>
      <c r="D423" s="47" t="s">
        <v>466</v>
      </c>
      <c r="E423" s="50">
        <v>2517</v>
      </c>
      <c r="F423" s="51">
        <f t="shared" si="12"/>
        <v>1887.75</v>
      </c>
      <c r="G423" s="52">
        <f t="shared" si="13"/>
        <v>125.85000000000001</v>
      </c>
      <c r="H423" s="82"/>
      <c r="I423" s="44"/>
      <c r="J423" s="44"/>
    </row>
    <row r="424" spans="1:10" ht="15">
      <c r="A424" s="64">
        <v>421</v>
      </c>
      <c r="B424" s="47" t="s">
        <v>443</v>
      </c>
      <c r="C424" s="47">
        <v>24</v>
      </c>
      <c r="D424" s="47" t="s">
        <v>467</v>
      </c>
      <c r="E424" s="50">
        <v>2448</v>
      </c>
      <c r="F424" s="51">
        <f t="shared" si="12"/>
        <v>1836</v>
      </c>
      <c r="G424" s="52">
        <f t="shared" si="13"/>
        <v>122.4</v>
      </c>
      <c r="H424" s="82"/>
      <c r="I424" s="44"/>
      <c r="J424" s="44"/>
    </row>
    <row r="425" spans="1:10" ht="15">
      <c r="A425" s="64">
        <v>422</v>
      </c>
      <c r="B425" s="47" t="s">
        <v>443</v>
      </c>
      <c r="C425" s="47">
        <v>25</v>
      </c>
      <c r="D425" s="47" t="s">
        <v>468</v>
      </c>
      <c r="E425" s="50">
        <v>1690</v>
      </c>
      <c r="F425" s="51">
        <f t="shared" si="12"/>
        <v>1267.5</v>
      </c>
      <c r="G425" s="52">
        <f t="shared" si="13"/>
        <v>84.5</v>
      </c>
      <c r="H425" s="82"/>
      <c r="I425" s="44"/>
      <c r="J425" s="44"/>
    </row>
    <row r="426" spans="1:10" ht="15">
      <c r="A426" s="64">
        <v>423</v>
      </c>
      <c r="B426" s="47" t="s">
        <v>443</v>
      </c>
      <c r="C426" s="47">
        <v>26</v>
      </c>
      <c r="D426" s="47" t="s">
        <v>469</v>
      </c>
      <c r="E426" s="50">
        <v>1519</v>
      </c>
      <c r="F426" s="51">
        <f t="shared" si="12"/>
        <v>1139.25</v>
      </c>
      <c r="G426" s="52">
        <f t="shared" si="13"/>
        <v>75.95</v>
      </c>
      <c r="H426" s="82"/>
      <c r="I426" s="44"/>
      <c r="J426" s="44"/>
    </row>
    <row r="427" spans="1:10" ht="15">
      <c r="A427" s="64">
        <v>424</v>
      </c>
      <c r="B427" s="47" t="s">
        <v>443</v>
      </c>
      <c r="C427" s="47">
        <v>27</v>
      </c>
      <c r="D427" s="47" t="s">
        <v>470</v>
      </c>
      <c r="E427" s="50">
        <v>2315</v>
      </c>
      <c r="F427" s="51">
        <f t="shared" si="12"/>
        <v>1736.25</v>
      </c>
      <c r="G427" s="52">
        <f t="shared" si="13"/>
        <v>115.75</v>
      </c>
      <c r="H427" s="82"/>
      <c r="I427" s="44"/>
      <c r="J427" s="44"/>
    </row>
    <row r="428" spans="1:10" ht="15">
      <c r="A428" s="64">
        <v>425</v>
      </c>
      <c r="B428" s="47" t="s">
        <v>443</v>
      </c>
      <c r="C428" s="47">
        <v>28</v>
      </c>
      <c r="D428" s="47" t="s">
        <v>471</v>
      </c>
      <c r="E428" s="50">
        <v>1141</v>
      </c>
      <c r="F428" s="51">
        <f t="shared" si="12"/>
        <v>855.75</v>
      </c>
      <c r="G428" s="52">
        <f t="shared" si="13"/>
        <v>57.050000000000004</v>
      </c>
      <c r="H428" s="82"/>
      <c r="I428" s="44"/>
      <c r="J428" s="44"/>
    </row>
    <row r="429" spans="1:10" ht="15">
      <c r="A429" s="64">
        <v>426</v>
      </c>
      <c r="B429" s="47" t="s">
        <v>443</v>
      </c>
      <c r="C429" s="47">
        <v>29</v>
      </c>
      <c r="D429" s="47" t="s">
        <v>472</v>
      </c>
      <c r="E429" s="50">
        <v>327</v>
      </c>
      <c r="F429" s="51">
        <f>PRODUCT(E429,100%)</f>
        <v>327</v>
      </c>
      <c r="G429" s="52">
        <f>PRODUCT(E429,0%)</f>
        <v>0</v>
      </c>
      <c r="H429" s="82"/>
      <c r="I429" s="44"/>
      <c r="J429" s="44"/>
    </row>
    <row r="430" spans="1:10" ht="15">
      <c r="A430" s="64">
        <v>427</v>
      </c>
      <c r="B430" s="47" t="s">
        <v>443</v>
      </c>
      <c r="C430" s="47">
        <v>30</v>
      </c>
      <c r="D430" s="47" t="s">
        <v>485</v>
      </c>
      <c r="E430" s="50">
        <v>143</v>
      </c>
      <c r="F430" s="51">
        <f>PRODUCT(E430,100%)</f>
        <v>143</v>
      </c>
      <c r="G430" s="52">
        <f>PRODUCT(E430,0%)</f>
        <v>0</v>
      </c>
      <c r="H430" s="82"/>
      <c r="I430" s="44"/>
      <c r="J430" s="44"/>
    </row>
    <row r="431" spans="1:10" ht="15">
      <c r="A431" s="47">
        <v>428</v>
      </c>
      <c r="B431" s="47" t="s">
        <v>443</v>
      </c>
      <c r="C431" s="47">
        <v>31</v>
      </c>
      <c r="D431" s="47" t="s">
        <v>486</v>
      </c>
      <c r="E431" s="50">
        <v>294</v>
      </c>
      <c r="F431" s="51">
        <f>PRODUCT(E431,100%)</f>
        <v>294</v>
      </c>
      <c r="G431" s="52">
        <f>PRODUCT(E431,0%)</f>
        <v>0</v>
      </c>
      <c r="H431" s="82"/>
      <c r="I431" s="44"/>
      <c r="J431" s="44"/>
    </row>
    <row r="432" spans="1:10" ht="15.75">
      <c r="A432" s="61"/>
      <c r="B432" s="70"/>
      <c r="C432" s="71"/>
      <c r="D432" s="72"/>
      <c r="E432" s="73">
        <f>SUM(E4:E431)</f>
        <v>391197</v>
      </c>
      <c r="F432" s="74">
        <f>SUM(F4:F431)</f>
        <v>294125</v>
      </c>
      <c r="G432" s="73">
        <f>SUM(G4:G431)</f>
        <v>19424.049999999996</v>
      </c>
      <c r="H432" s="82"/>
      <c r="I432" s="44"/>
      <c r="J432" s="44"/>
    </row>
    <row r="433" spans="1:10" ht="15">
      <c r="A433" s="75"/>
      <c r="B433" s="75"/>
      <c r="C433" s="76"/>
      <c r="D433" s="64" t="s">
        <v>495</v>
      </c>
      <c r="E433" s="77">
        <v>388288</v>
      </c>
      <c r="F433" s="50">
        <v>-2967</v>
      </c>
      <c r="G433" s="78"/>
      <c r="H433" s="83"/>
      <c r="I433" s="44"/>
      <c r="J433" s="44"/>
    </row>
    <row r="434" spans="1:10" ht="15">
      <c r="A434" s="75"/>
      <c r="B434" s="75"/>
      <c r="C434" s="76"/>
      <c r="D434" s="64" t="s">
        <v>496</v>
      </c>
      <c r="E434" s="77">
        <v>2967</v>
      </c>
      <c r="F434" s="50"/>
      <c r="G434" s="78"/>
      <c r="H434" s="83"/>
      <c r="I434" s="44"/>
      <c r="J434" s="44"/>
    </row>
    <row r="435" spans="1:10" ht="16.5" thickBot="1">
      <c r="A435" s="75"/>
      <c r="B435" s="75"/>
      <c r="C435" s="76"/>
      <c r="D435" s="79" t="s">
        <v>497</v>
      </c>
      <c r="E435" s="84">
        <f>SUM(E433:E434)</f>
        <v>391255</v>
      </c>
      <c r="F435" s="84">
        <v>291216</v>
      </c>
      <c r="G435" s="85"/>
      <c r="H435" s="83"/>
      <c r="I435" s="44"/>
      <c r="J435" s="44"/>
    </row>
    <row r="436" spans="2:7" ht="13.5" thickTop="1">
      <c r="B436" s="3" t="s">
        <v>6</v>
      </c>
      <c r="C436" s="3"/>
      <c r="D436" s="3"/>
      <c r="E436" s="3"/>
      <c r="F436" s="3"/>
      <c r="G436" s="21"/>
    </row>
    <row r="437" spans="2:7" ht="12.75">
      <c r="B437" s="3" t="s">
        <v>7</v>
      </c>
      <c r="C437" s="3"/>
      <c r="D437" s="3"/>
      <c r="E437" s="3"/>
      <c r="F437" s="3"/>
      <c r="G437" s="21"/>
    </row>
    <row r="438" spans="2:7" ht="12.75">
      <c r="B438" s="3" t="s">
        <v>9</v>
      </c>
      <c r="C438" s="3"/>
      <c r="D438" s="3"/>
      <c r="E438" s="3"/>
      <c r="F438" s="3"/>
      <c r="G438" s="21"/>
    </row>
    <row r="439" spans="2:7" ht="12.75">
      <c r="B439" s="3" t="s">
        <v>8</v>
      </c>
      <c r="C439" s="3"/>
      <c r="D439" s="3"/>
      <c r="E439" s="3"/>
      <c r="F439" s="3"/>
      <c r="G439" s="20"/>
    </row>
    <row r="440" ht="12.75">
      <c r="G440" s="20"/>
    </row>
    <row r="441" ht="12.75">
      <c r="G441" s="20"/>
    </row>
    <row r="442" spans="3:7" ht="12.75">
      <c r="C442" s="43"/>
      <c r="G442" s="20"/>
    </row>
    <row r="443" ht="12.75">
      <c r="G443" s="20"/>
    </row>
    <row r="444" ht="12.75">
      <c r="G444" s="20"/>
    </row>
    <row r="445" ht="12.75">
      <c r="G445" s="20"/>
    </row>
    <row r="446" ht="12.75">
      <c r="G446" s="20"/>
    </row>
    <row r="447" ht="12.75">
      <c r="G447" s="20"/>
    </row>
    <row r="448" ht="12.75">
      <c r="G448" s="20"/>
    </row>
    <row r="449" ht="12.75">
      <c r="G449" s="20"/>
    </row>
    <row r="450" ht="12.75">
      <c r="G450" s="20"/>
    </row>
    <row r="451" ht="12.75">
      <c r="G451" s="20"/>
    </row>
    <row r="452" ht="12.75">
      <c r="G452" s="20"/>
    </row>
    <row r="453" ht="12.75">
      <c r="G453" s="20"/>
    </row>
    <row r="454" ht="12.75">
      <c r="G454" s="20"/>
    </row>
    <row r="455" ht="12.75">
      <c r="G455" s="20"/>
    </row>
    <row r="456" ht="12.75">
      <c r="G456" s="20"/>
    </row>
    <row r="457" ht="12.75">
      <c r="G457" s="20"/>
    </row>
    <row r="458" ht="12.75">
      <c r="G458" s="20"/>
    </row>
    <row r="459" ht="12.75">
      <c r="G459" s="20"/>
    </row>
    <row r="460" ht="12.75">
      <c r="G460" s="20"/>
    </row>
    <row r="461" ht="12.75">
      <c r="G461" s="20"/>
    </row>
    <row r="462" ht="12.75">
      <c r="G462" s="20"/>
    </row>
    <row r="463" ht="12.75">
      <c r="G463" s="20"/>
    </row>
    <row r="464" ht="12.75">
      <c r="G464" s="20"/>
    </row>
    <row r="465" ht="12.75">
      <c r="G465" s="20"/>
    </row>
    <row r="466" ht="12.75">
      <c r="G466" s="20"/>
    </row>
    <row r="467" ht="12.75">
      <c r="G467" s="20"/>
    </row>
    <row r="468" ht="12.75">
      <c r="G468" s="20"/>
    </row>
    <row r="469" ht="12.75">
      <c r="G469" s="20"/>
    </row>
    <row r="470" ht="12.75">
      <c r="G470" s="20"/>
    </row>
    <row r="471" ht="12.75">
      <c r="G471" s="20"/>
    </row>
    <row r="472" ht="12.75">
      <c r="G472" s="20"/>
    </row>
    <row r="473" ht="12.75">
      <c r="G473" s="20"/>
    </row>
    <row r="474" ht="12.75">
      <c r="G474" s="20"/>
    </row>
    <row r="475" ht="12.75">
      <c r="G475" s="20"/>
    </row>
    <row r="476" ht="12.75">
      <c r="G476" s="20"/>
    </row>
    <row r="477" ht="12.75">
      <c r="G477" s="20"/>
    </row>
    <row r="478" ht="12.75">
      <c r="G478" s="20"/>
    </row>
    <row r="479" ht="12.75">
      <c r="G479" s="20"/>
    </row>
    <row r="480" ht="12.75">
      <c r="G480" s="20"/>
    </row>
    <row r="481" ht="12.75">
      <c r="G481" s="20"/>
    </row>
    <row r="482" ht="12.75">
      <c r="G482" s="20"/>
    </row>
    <row r="483" ht="12.75">
      <c r="G483" s="20"/>
    </row>
    <row r="484" ht="12.75">
      <c r="G484" s="20"/>
    </row>
    <row r="485" ht="12.75">
      <c r="G485" s="20"/>
    </row>
    <row r="486" ht="12.75">
      <c r="G486" s="20"/>
    </row>
    <row r="487" ht="12.75">
      <c r="G487" s="20"/>
    </row>
    <row r="488" ht="12.75">
      <c r="G488" s="20"/>
    </row>
    <row r="489" ht="12.75">
      <c r="G489" s="20"/>
    </row>
    <row r="490" ht="12.75">
      <c r="G490" s="20"/>
    </row>
    <row r="491" ht="12.75">
      <c r="G491" s="20"/>
    </row>
    <row r="492" ht="12.75">
      <c r="G492" s="20"/>
    </row>
    <row r="493" ht="12.75">
      <c r="G493" s="20"/>
    </row>
    <row r="494" ht="12.75">
      <c r="G494" s="20"/>
    </row>
    <row r="495" ht="12.75">
      <c r="G495" s="20"/>
    </row>
    <row r="496" ht="12.75">
      <c r="G496" s="20"/>
    </row>
    <row r="497" ht="12.75">
      <c r="G497" s="20"/>
    </row>
    <row r="498" ht="12.75">
      <c r="G498" s="20"/>
    </row>
    <row r="499" ht="12.75">
      <c r="G499" s="20"/>
    </row>
    <row r="500" ht="12.75">
      <c r="G500" s="20"/>
    </row>
    <row r="501" ht="12.75">
      <c r="G501" s="20"/>
    </row>
    <row r="502" ht="12.75">
      <c r="G502" s="20"/>
    </row>
    <row r="503" ht="12.75">
      <c r="G503" s="20"/>
    </row>
    <row r="504" ht="12.75">
      <c r="G504" s="20"/>
    </row>
    <row r="505" ht="12.75">
      <c r="G505" s="20"/>
    </row>
    <row r="506" ht="12.75">
      <c r="G506" s="20"/>
    </row>
    <row r="507" ht="12.75">
      <c r="G507" s="20"/>
    </row>
    <row r="508" ht="12.75">
      <c r="G508" s="20"/>
    </row>
    <row r="509" ht="12.75">
      <c r="G509" s="20"/>
    </row>
    <row r="510" ht="12.75">
      <c r="G510" s="20"/>
    </row>
    <row r="511" ht="12.75">
      <c r="G511" s="20"/>
    </row>
    <row r="512" ht="12.75">
      <c r="G512" s="20"/>
    </row>
    <row r="513" ht="12.75">
      <c r="G513" s="20"/>
    </row>
    <row r="514" ht="12.75">
      <c r="G514" s="20"/>
    </row>
    <row r="515" ht="12.75">
      <c r="G515" s="20"/>
    </row>
    <row r="516" ht="12.75">
      <c r="G516" s="20"/>
    </row>
    <row r="517" ht="12.75">
      <c r="G517" s="20"/>
    </row>
    <row r="518" ht="12.75">
      <c r="G518" s="20"/>
    </row>
    <row r="519" ht="12.75">
      <c r="G519" s="20"/>
    </row>
    <row r="520" ht="12.75">
      <c r="G520" s="20"/>
    </row>
    <row r="521" ht="12.75">
      <c r="G521" s="20"/>
    </row>
    <row r="522" ht="12.75">
      <c r="G522" s="20"/>
    </row>
    <row r="523" ht="12.75">
      <c r="G523" s="20"/>
    </row>
    <row r="524" ht="12.75">
      <c r="G524" s="20"/>
    </row>
    <row r="525" ht="12.75">
      <c r="G525" s="20"/>
    </row>
    <row r="526" ht="12.75">
      <c r="G526" s="20"/>
    </row>
    <row r="527" ht="12.75">
      <c r="G527" s="20"/>
    </row>
    <row r="528" ht="12.75">
      <c r="G528" s="20"/>
    </row>
    <row r="529" ht="12.75">
      <c r="G529" s="20"/>
    </row>
    <row r="530" ht="12.75">
      <c r="G530" s="20"/>
    </row>
    <row r="531" ht="12.75">
      <c r="G531" s="20"/>
    </row>
    <row r="532" ht="12.75">
      <c r="G532" s="20"/>
    </row>
    <row r="533" ht="12.75">
      <c r="G533" s="20"/>
    </row>
    <row r="534" ht="12.75">
      <c r="G534" s="20"/>
    </row>
    <row r="535" ht="12.75">
      <c r="G535" s="20"/>
    </row>
    <row r="536" ht="12.75">
      <c r="G536" s="20"/>
    </row>
    <row r="537" ht="12.75">
      <c r="G537" s="20"/>
    </row>
    <row r="538" ht="12.75">
      <c r="G538" s="20"/>
    </row>
    <row r="539" ht="12.75">
      <c r="G539" s="20"/>
    </row>
    <row r="540" ht="12.75">
      <c r="G540" s="20"/>
    </row>
    <row r="541" ht="12.75">
      <c r="G541" s="20"/>
    </row>
    <row r="542" ht="12.75">
      <c r="G542" s="20"/>
    </row>
    <row r="543" ht="12.75">
      <c r="G543" s="20"/>
    </row>
    <row r="544" ht="12.75">
      <c r="G544" s="20"/>
    </row>
    <row r="545" ht="12.75">
      <c r="G545" s="20"/>
    </row>
    <row r="546" ht="12.75">
      <c r="G546" s="20"/>
    </row>
    <row r="547" ht="12.75">
      <c r="G547" s="20"/>
    </row>
    <row r="548" ht="12.75">
      <c r="G548" s="20"/>
    </row>
    <row r="549" ht="12.75">
      <c r="G549" s="20"/>
    </row>
    <row r="550" ht="12.75">
      <c r="G550" s="20"/>
    </row>
    <row r="551" ht="12.75">
      <c r="G551" s="20"/>
    </row>
    <row r="552" ht="12.75">
      <c r="G552" s="20"/>
    </row>
    <row r="553" ht="12.75">
      <c r="G553" s="20"/>
    </row>
    <row r="554" ht="12.75">
      <c r="G554" s="20"/>
    </row>
    <row r="555" ht="12.75">
      <c r="G555" s="20"/>
    </row>
    <row r="556" ht="12.75">
      <c r="G556" s="20"/>
    </row>
    <row r="557" ht="12.75">
      <c r="G557" s="20"/>
    </row>
    <row r="558" ht="12.75">
      <c r="G558" s="20"/>
    </row>
    <row r="559" ht="12.75">
      <c r="G559" s="20"/>
    </row>
    <row r="560" ht="12.75">
      <c r="G560" s="20"/>
    </row>
    <row r="561" ht="12.75">
      <c r="G561" s="20"/>
    </row>
    <row r="562" ht="12.75">
      <c r="G562" s="20"/>
    </row>
    <row r="563" ht="12.75">
      <c r="G563" s="20"/>
    </row>
    <row r="564" ht="12.75">
      <c r="G564" s="20"/>
    </row>
    <row r="565" ht="12.75">
      <c r="G565" s="20"/>
    </row>
    <row r="566" ht="12.75">
      <c r="G566" s="20"/>
    </row>
    <row r="567" ht="12.75">
      <c r="G567" s="20"/>
    </row>
    <row r="568" ht="12.75">
      <c r="G568" s="20"/>
    </row>
    <row r="569" ht="12.75">
      <c r="G569" s="20"/>
    </row>
    <row r="570" ht="12.75">
      <c r="G570" s="20"/>
    </row>
    <row r="571" ht="12.75">
      <c r="G571" s="20"/>
    </row>
    <row r="572" ht="12.75">
      <c r="G572" s="20"/>
    </row>
    <row r="573" ht="12.75">
      <c r="G573" s="20"/>
    </row>
    <row r="574" ht="12.75">
      <c r="G574" s="20"/>
    </row>
    <row r="575" ht="12.75">
      <c r="G575" s="20"/>
    </row>
    <row r="576" ht="12.75">
      <c r="G576" s="20"/>
    </row>
    <row r="577" ht="12.75">
      <c r="G577" s="20"/>
    </row>
    <row r="578" ht="12.75">
      <c r="G578" s="20"/>
    </row>
    <row r="579" ht="12.75">
      <c r="G579" s="20"/>
    </row>
    <row r="580" ht="12.75">
      <c r="G580" s="20"/>
    </row>
    <row r="581" ht="12.75">
      <c r="G581" s="20"/>
    </row>
    <row r="582" ht="12.75">
      <c r="G582" s="20"/>
    </row>
    <row r="583" ht="12.75">
      <c r="G583" s="20"/>
    </row>
    <row r="584" ht="12.75">
      <c r="G584" s="20"/>
    </row>
    <row r="585" ht="12.75">
      <c r="G585" s="20"/>
    </row>
    <row r="586" ht="12.75">
      <c r="G586" s="20"/>
    </row>
    <row r="587" ht="12.75">
      <c r="G587" s="20"/>
    </row>
    <row r="588" ht="12.75">
      <c r="G588" s="20"/>
    </row>
    <row r="589" ht="12.75">
      <c r="G589" s="20"/>
    </row>
    <row r="590" ht="12.75">
      <c r="G590" s="20"/>
    </row>
    <row r="591" ht="12.75">
      <c r="G591" s="20"/>
    </row>
    <row r="592" ht="12.75">
      <c r="G592" s="20"/>
    </row>
    <row r="593" ht="12.75">
      <c r="G593" s="20"/>
    </row>
    <row r="594" ht="12.75">
      <c r="G594" s="20"/>
    </row>
    <row r="595" ht="12.75">
      <c r="G595" s="20"/>
    </row>
    <row r="596" ht="12.75">
      <c r="G596" s="20"/>
    </row>
    <row r="597" ht="12.75">
      <c r="G597" s="20"/>
    </row>
    <row r="598" ht="12.75">
      <c r="G598" s="20"/>
    </row>
    <row r="599" ht="12.75">
      <c r="G599" s="20"/>
    </row>
    <row r="600" ht="12.75">
      <c r="G600" s="20"/>
    </row>
    <row r="601" ht="12.75">
      <c r="G601" s="20"/>
    </row>
    <row r="602" ht="12.75">
      <c r="G602" s="20"/>
    </row>
    <row r="603" ht="12.75">
      <c r="G603" s="20"/>
    </row>
    <row r="604" ht="12.75">
      <c r="G604" s="20"/>
    </row>
    <row r="605" ht="12.75">
      <c r="G605" s="20"/>
    </row>
    <row r="606" ht="12.75">
      <c r="G606" s="20"/>
    </row>
    <row r="607" ht="12.75">
      <c r="G607" s="20"/>
    </row>
    <row r="608" ht="12.75">
      <c r="G608" s="20"/>
    </row>
    <row r="609" ht="12.75">
      <c r="G609" s="20"/>
    </row>
    <row r="610" ht="12.75">
      <c r="G610" s="20"/>
    </row>
    <row r="611" ht="12.75">
      <c r="G611" s="20"/>
    </row>
    <row r="612" ht="12.75">
      <c r="G612" s="20"/>
    </row>
    <row r="613" ht="12.75">
      <c r="G613" s="20"/>
    </row>
    <row r="614" ht="12.75">
      <c r="G614" s="20"/>
    </row>
    <row r="615" ht="12.75">
      <c r="G615" s="20"/>
    </row>
    <row r="616" ht="12.75">
      <c r="G616" s="20"/>
    </row>
    <row r="617" ht="12.75">
      <c r="G617" s="20"/>
    </row>
    <row r="618" ht="12.75">
      <c r="G618" s="20"/>
    </row>
    <row r="619" ht="12.75">
      <c r="G619" s="20"/>
    </row>
    <row r="620" ht="12.75">
      <c r="G620" s="20"/>
    </row>
    <row r="621" ht="12.75">
      <c r="G621" s="20"/>
    </row>
    <row r="622" ht="12.75">
      <c r="G622" s="20"/>
    </row>
    <row r="623" ht="12.75">
      <c r="G623" s="20"/>
    </row>
    <row r="624" ht="12.75">
      <c r="G624" s="20"/>
    </row>
    <row r="625" ht="12.75">
      <c r="G625" s="20"/>
    </row>
    <row r="626" ht="12.75">
      <c r="G626" s="20"/>
    </row>
    <row r="627" ht="12.75">
      <c r="G627" s="20"/>
    </row>
    <row r="628" ht="12.75">
      <c r="G628" s="20"/>
    </row>
    <row r="629" ht="12.75">
      <c r="G629" s="20"/>
    </row>
    <row r="630" ht="12.75">
      <c r="G630" s="20"/>
    </row>
    <row r="631" ht="12.75">
      <c r="G631" s="20"/>
    </row>
    <row r="632" ht="12.75">
      <c r="G632" s="20"/>
    </row>
    <row r="633" ht="12.75">
      <c r="G633" s="20"/>
    </row>
    <row r="634" ht="12.75">
      <c r="G634" s="20"/>
    </row>
    <row r="635" ht="12.75">
      <c r="G635" s="20"/>
    </row>
    <row r="636" ht="12.75">
      <c r="G636" s="20"/>
    </row>
    <row r="637" ht="12.75">
      <c r="G637" s="20"/>
    </row>
    <row r="638" ht="12.75">
      <c r="G638" s="20"/>
    </row>
    <row r="639" ht="12.75">
      <c r="G639" s="20"/>
    </row>
    <row r="640" ht="12.75">
      <c r="G640" s="20"/>
    </row>
    <row r="641" ht="12.75">
      <c r="G641" s="20"/>
    </row>
    <row r="642" ht="12.75">
      <c r="G642" s="20"/>
    </row>
    <row r="643" ht="12.75">
      <c r="G643" s="20"/>
    </row>
    <row r="644" ht="12.75">
      <c r="G644" s="20"/>
    </row>
    <row r="645" ht="12.75">
      <c r="G645" s="20"/>
    </row>
    <row r="646" ht="12.75">
      <c r="G646" s="20"/>
    </row>
    <row r="647" ht="12.75">
      <c r="G647" s="20"/>
    </row>
    <row r="648" ht="12.75">
      <c r="G648" s="20"/>
    </row>
    <row r="649" ht="12.75">
      <c r="G649" s="20"/>
    </row>
    <row r="650" ht="12.75">
      <c r="G650" s="20"/>
    </row>
    <row r="651" ht="12.75">
      <c r="G651" s="20"/>
    </row>
    <row r="652" ht="12.75">
      <c r="G652" s="20"/>
    </row>
    <row r="653" ht="12.75">
      <c r="G653" s="20"/>
    </row>
    <row r="654" ht="12.75">
      <c r="G654" s="20"/>
    </row>
    <row r="655" ht="12.75">
      <c r="G655" s="20"/>
    </row>
    <row r="656" ht="12.75">
      <c r="G656" s="20"/>
    </row>
    <row r="657" ht="12.75">
      <c r="G657" s="20"/>
    </row>
    <row r="658" ht="12.75">
      <c r="G658" s="20"/>
    </row>
    <row r="659" ht="12.75">
      <c r="G659" s="20"/>
    </row>
    <row r="660" ht="12.75">
      <c r="G660" s="20"/>
    </row>
    <row r="661" ht="12.75">
      <c r="G661" s="20"/>
    </row>
    <row r="662" ht="12.75">
      <c r="G662" s="20"/>
    </row>
    <row r="663" ht="12.75">
      <c r="G663" s="20"/>
    </row>
    <row r="664" ht="12.75">
      <c r="G664" s="20"/>
    </row>
    <row r="665" ht="12.75">
      <c r="G665" s="20"/>
    </row>
    <row r="666" ht="12.75">
      <c r="G666" s="20"/>
    </row>
    <row r="667" ht="12.75">
      <c r="G667" s="20"/>
    </row>
    <row r="668" ht="12.75">
      <c r="G668" s="20"/>
    </row>
    <row r="669" ht="12.75">
      <c r="G669" s="20"/>
    </row>
    <row r="670" ht="12.75">
      <c r="G670" s="20"/>
    </row>
    <row r="671" ht="12.75">
      <c r="G671" s="20"/>
    </row>
    <row r="672" ht="12.75">
      <c r="G672" s="20"/>
    </row>
    <row r="673" ht="12.75">
      <c r="G673" s="20"/>
    </row>
    <row r="674" ht="12.75">
      <c r="G674" s="20"/>
    </row>
    <row r="675" ht="12.75">
      <c r="G675" s="20"/>
    </row>
    <row r="676" ht="12.75">
      <c r="G676" s="20"/>
    </row>
    <row r="677" ht="12.75">
      <c r="G677" s="20"/>
    </row>
    <row r="678" ht="12.75">
      <c r="G678" s="20"/>
    </row>
    <row r="679" ht="12.75">
      <c r="G679" s="20"/>
    </row>
    <row r="680" ht="12.75">
      <c r="G680" s="20"/>
    </row>
    <row r="681" ht="12.75">
      <c r="G681" s="20"/>
    </row>
    <row r="682" ht="12.75">
      <c r="G682" s="20"/>
    </row>
    <row r="683" ht="12.75">
      <c r="G683" s="20"/>
    </row>
    <row r="684" ht="12.75">
      <c r="G684" s="20"/>
    </row>
    <row r="685" ht="12.75">
      <c r="G685" s="20"/>
    </row>
    <row r="686" ht="12.75">
      <c r="G686" s="20"/>
    </row>
    <row r="687" ht="12.75">
      <c r="G687" s="20"/>
    </row>
    <row r="688" ht="12.75">
      <c r="G688" s="20"/>
    </row>
    <row r="689" ht="12.75">
      <c r="G689" s="20"/>
    </row>
    <row r="690" ht="12.75">
      <c r="G690" s="20"/>
    </row>
    <row r="691" ht="12.75">
      <c r="G691" s="20"/>
    </row>
    <row r="692" ht="12.75">
      <c r="G692" s="20"/>
    </row>
    <row r="693" ht="12.75">
      <c r="G693" s="20"/>
    </row>
    <row r="694" ht="12.75">
      <c r="G694" s="20"/>
    </row>
    <row r="695" ht="12.75">
      <c r="G695" s="20"/>
    </row>
    <row r="696" ht="12.75">
      <c r="G696" s="20"/>
    </row>
    <row r="697" ht="12.75">
      <c r="G697" s="20"/>
    </row>
    <row r="698" ht="12.75">
      <c r="G698" s="20"/>
    </row>
    <row r="699" ht="12.75">
      <c r="G699" s="20"/>
    </row>
    <row r="700" ht="12.75">
      <c r="G700" s="20"/>
    </row>
    <row r="701" ht="12.75">
      <c r="G701" s="20"/>
    </row>
    <row r="702" ht="12.75">
      <c r="G702" s="20"/>
    </row>
    <row r="703" ht="12.75">
      <c r="G703" s="20"/>
    </row>
    <row r="704" ht="12.75">
      <c r="G704" s="20"/>
    </row>
    <row r="705" ht="12.75">
      <c r="G705" s="20"/>
    </row>
    <row r="706" ht="12.75">
      <c r="G706" s="20"/>
    </row>
    <row r="707" ht="12.75">
      <c r="G707" s="20"/>
    </row>
    <row r="708" ht="12.75">
      <c r="G708" s="20"/>
    </row>
    <row r="709" ht="12.75">
      <c r="G709" s="20"/>
    </row>
    <row r="710" ht="12.75">
      <c r="G710" s="20"/>
    </row>
    <row r="711" ht="12.75">
      <c r="G711" s="20"/>
    </row>
    <row r="712" ht="12.75">
      <c r="G712" s="20"/>
    </row>
    <row r="713" ht="12.75">
      <c r="G713" s="20"/>
    </row>
    <row r="714" ht="12.75">
      <c r="G714" s="20"/>
    </row>
    <row r="715" ht="12.75">
      <c r="G715" s="20"/>
    </row>
    <row r="716" ht="12.75">
      <c r="G716" s="20"/>
    </row>
    <row r="717" ht="12.75">
      <c r="G717" s="20"/>
    </row>
    <row r="718" ht="12.75">
      <c r="G718" s="20"/>
    </row>
    <row r="719" ht="12.75">
      <c r="G719" s="20"/>
    </row>
    <row r="720" ht="12.75">
      <c r="G720" s="20"/>
    </row>
    <row r="721" ht="12.75">
      <c r="G721" s="20"/>
    </row>
    <row r="722" ht="12.75">
      <c r="G722" s="20"/>
    </row>
    <row r="723" ht="12.75">
      <c r="G723" s="20"/>
    </row>
    <row r="724" ht="12.75">
      <c r="G724" s="20"/>
    </row>
    <row r="725" ht="12.75">
      <c r="G725" s="20"/>
    </row>
    <row r="726" ht="12.75">
      <c r="G726" s="20"/>
    </row>
    <row r="727" ht="12.75">
      <c r="G727" s="20"/>
    </row>
    <row r="728" ht="12.75">
      <c r="G728" s="20"/>
    </row>
    <row r="729" ht="12.75">
      <c r="G729" s="20"/>
    </row>
    <row r="730" ht="12.75">
      <c r="G730" s="20"/>
    </row>
    <row r="731" ht="12.75">
      <c r="G731" s="20"/>
    </row>
    <row r="732" ht="12.75">
      <c r="G732" s="20"/>
    </row>
    <row r="733" ht="12.75">
      <c r="G733" s="20"/>
    </row>
    <row r="734" ht="12.75">
      <c r="G734" s="20"/>
    </row>
    <row r="735" ht="12.75">
      <c r="G735" s="20"/>
    </row>
    <row r="736" ht="12.75">
      <c r="G736" s="20"/>
    </row>
    <row r="737" ht="12.75">
      <c r="G737" s="20"/>
    </row>
    <row r="738" ht="12.75">
      <c r="G738" s="20"/>
    </row>
    <row r="739" ht="12.75">
      <c r="G739" s="20"/>
    </row>
    <row r="740" ht="12.75">
      <c r="G740" s="20"/>
    </row>
    <row r="741" ht="12.75">
      <c r="G741" s="20"/>
    </row>
    <row r="742" ht="12.75">
      <c r="G742" s="20"/>
    </row>
    <row r="743" ht="12.75">
      <c r="G743" s="20"/>
    </row>
    <row r="744" ht="12.75">
      <c r="G744" s="20"/>
    </row>
    <row r="745" ht="12.75">
      <c r="G745" s="20"/>
    </row>
    <row r="746" ht="12.75">
      <c r="G746" s="20"/>
    </row>
    <row r="747" ht="12.75">
      <c r="G747" s="20"/>
    </row>
    <row r="748" ht="12.75">
      <c r="G748" s="20"/>
    </row>
    <row r="749" ht="12.75">
      <c r="G749" s="20"/>
    </row>
    <row r="750" ht="12.75">
      <c r="G750" s="20"/>
    </row>
    <row r="751" ht="12.75">
      <c r="G751" s="20"/>
    </row>
    <row r="752" ht="12.75">
      <c r="G752" s="20"/>
    </row>
    <row r="753" ht="12.75">
      <c r="G753" s="20"/>
    </row>
    <row r="754" ht="12.75">
      <c r="G754" s="20"/>
    </row>
    <row r="755" ht="12.75">
      <c r="G755" s="20"/>
    </row>
    <row r="756" ht="12.75">
      <c r="G756" s="20"/>
    </row>
    <row r="757" ht="12.75">
      <c r="G757" s="20"/>
    </row>
    <row r="758" ht="12.75">
      <c r="G758" s="20"/>
    </row>
    <row r="759" ht="12.75">
      <c r="G759" s="20"/>
    </row>
    <row r="760" ht="12.75">
      <c r="G760" s="20"/>
    </row>
    <row r="761" ht="12.75">
      <c r="G761" s="20"/>
    </row>
    <row r="762" ht="12.75">
      <c r="G762" s="20"/>
    </row>
    <row r="763" ht="12.75">
      <c r="G763" s="20"/>
    </row>
    <row r="764" ht="12.75">
      <c r="G764" s="20"/>
    </row>
    <row r="765" ht="12.75">
      <c r="G765" s="20"/>
    </row>
    <row r="766" ht="12.75">
      <c r="G766" s="20"/>
    </row>
    <row r="767" ht="12.75">
      <c r="G767" s="20"/>
    </row>
    <row r="768" ht="12.75">
      <c r="G768" s="20"/>
    </row>
    <row r="769" ht="12.75">
      <c r="G769" s="20"/>
    </row>
    <row r="770" ht="12.75">
      <c r="G770" s="20"/>
    </row>
    <row r="771" ht="12.75">
      <c r="G771" s="20"/>
    </row>
    <row r="772" ht="12.75">
      <c r="G772" s="20"/>
    </row>
    <row r="773" ht="12.75">
      <c r="G773" s="20"/>
    </row>
    <row r="774" ht="12.75">
      <c r="G774" s="20"/>
    </row>
    <row r="775" ht="12.75">
      <c r="G775" s="20"/>
    </row>
    <row r="776" ht="12.75">
      <c r="G776" s="20"/>
    </row>
    <row r="777" ht="12.75">
      <c r="G777" s="20"/>
    </row>
    <row r="778" ht="12.75">
      <c r="G778" s="20"/>
    </row>
    <row r="779" ht="12.75">
      <c r="G779" s="20"/>
    </row>
    <row r="780" ht="12.75">
      <c r="G780" s="20"/>
    </row>
    <row r="781" ht="12.75">
      <c r="G781" s="20"/>
    </row>
    <row r="782" ht="12.75">
      <c r="G782" s="20"/>
    </row>
    <row r="783" ht="12.75">
      <c r="G783" s="20"/>
    </row>
    <row r="784" ht="12.75">
      <c r="G784" s="20"/>
    </row>
    <row r="785" ht="12.75">
      <c r="G785" s="20"/>
    </row>
    <row r="786" ht="12.75">
      <c r="G786" s="20"/>
    </row>
    <row r="787" ht="12.75">
      <c r="G787" s="20"/>
    </row>
    <row r="788" ht="12.75">
      <c r="G788" s="20"/>
    </row>
    <row r="789" ht="12.75">
      <c r="G789" s="20"/>
    </row>
    <row r="790" ht="12.75">
      <c r="G790" s="20"/>
    </row>
    <row r="791" ht="12.75">
      <c r="G791" s="20"/>
    </row>
    <row r="792" ht="12.75">
      <c r="G792" s="20"/>
    </row>
    <row r="793" ht="12.75">
      <c r="G793" s="20"/>
    </row>
    <row r="794" ht="12.75">
      <c r="G794" s="20"/>
    </row>
    <row r="795" ht="12.75">
      <c r="G795" s="20"/>
    </row>
    <row r="796" ht="12.75">
      <c r="G796" s="20"/>
    </row>
    <row r="797" ht="12.75">
      <c r="G797" s="20"/>
    </row>
    <row r="798" ht="12.75">
      <c r="G798" s="20"/>
    </row>
    <row r="799" ht="12.75">
      <c r="G799" s="20"/>
    </row>
    <row r="800" ht="12.75">
      <c r="G800" s="20"/>
    </row>
    <row r="801" ht="12.75">
      <c r="G801" s="20"/>
    </row>
    <row r="802" ht="12.75">
      <c r="G802" s="20"/>
    </row>
    <row r="803" ht="12.75">
      <c r="G803" s="20"/>
    </row>
    <row r="804" ht="12.75">
      <c r="G804" s="20"/>
    </row>
    <row r="805" ht="12.75">
      <c r="G805" s="20"/>
    </row>
    <row r="806" ht="12.75">
      <c r="G806" s="20"/>
    </row>
    <row r="807" ht="12.75">
      <c r="G807" s="20"/>
    </row>
    <row r="808" ht="12.75">
      <c r="G808" s="20"/>
    </row>
    <row r="809" ht="12.75">
      <c r="G809" s="20"/>
    </row>
    <row r="810" ht="12.75">
      <c r="G810" s="20"/>
    </row>
    <row r="811" ht="12.75">
      <c r="G811" s="20"/>
    </row>
    <row r="812" ht="12.75">
      <c r="G812" s="20"/>
    </row>
    <row r="813" ht="12.75">
      <c r="G813" s="20"/>
    </row>
    <row r="814" ht="12.75">
      <c r="G814" s="20"/>
    </row>
    <row r="815" ht="12.75">
      <c r="G815" s="20"/>
    </row>
    <row r="816" ht="12.75">
      <c r="G816" s="20"/>
    </row>
    <row r="817" ht="12.75">
      <c r="G817" s="20"/>
    </row>
    <row r="818" ht="12.75">
      <c r="G818" s="20"/>
    </row>
    <row r="819" ht="12.75">
      <c r="G819" s="20"/>
    </row>
    <row r="820" ht="12.75">
      <c r="G820" s="20"/>
    </row>
    <row r="821" ht="12.75">
      <c r="G821" s="20"/>
    </row>
    <row r="822" ht="12.75">
      <c r="G822" s="20"/>
    </row>
    <row r="823" ht="12.75">
      <c r="G823" s="20"/>
    </row>
    <row r="824" ht="12.75">
      <c r="G824" s="20"/>
    </row>
    <row r="825" ht="12.75">
      <c r="G825" s="20"/>
    </row>
    <row r="826" ht="12.75">
      <c r="G826" s="20"/>
    </row>
    <row r="827" ht="12.75">
      <c r="G827" s="20"/>
    </row>
    <row r="828" ht="12.75">
      <c r="G828" s="20"/>
    </row>
    <row r="829" ht="12.75">
      <c r="G829" s="20"/>
    </row>
    <row r="830" ht="12.75">
      <c r="G830" s="20"/>
    </row>
    <row r="831" ht="12.75">
      <c r="G831" s="20"/>
    </row>
    <row r="832" ht="12.75">
      <c r="G832" s="20"/>
    </row>
    <row r="833" ht="12.75">
      <c r="G833" s="20"/>
    </row>
    <row r="834" ht="12.75">
      <c r="G834" s="20"/>
    </row>
    <row r="835" ht="12.75">
      <c r="G835" s="20"/>
    </row>
    <row r="836" ht="12.75">
      <c r="G836" s="20"/>
    </row>
    <row r="837" ht="12.75">
      <c r="G837" s="20"/>
    </row>
    <row r="838" ht="12.75">
      <c r="G838" s="20"/>
    </row>
    <row r="839" ht="12.75">
      <c r="G839" s="20"/>
    </row>
    <row r="840" ht="12.75">
      <c r="G840" s="20"/>
    </row>
    <row r="841" ht="12.75">
      <c r="G841" s="20"/>
    </row>
    <row r="842" ht="12.75">
      <c r="G842" s="20"/>
    </row>
    <row r="843" ht="12.75">
      <c r="G843" s="20"/>
    </row>
    <row r="844" ht="12.75">
      <c r="G844" s="20"/>
    </row>
    <row r="845" ht="12.75">
      <c r="G845" s="20"/>
    </row>
    <row r="846" ht="12.75">
      <c r="G846" s="20"/>
    </row>
    <row r="847" ht="12.75">
      <c r="G847" s="20"/>
    </row>
    <row r="848" ht="12.75">
      <c r="G848" s="20"/>
    </row>
    <row r="849" ht="12.75">
      <c r="G849" s="20"/>
    </row>
    <row r="850" ht="12.75">
      <c r="G850" s="20"/>
    </row>
    <row r="851" ht="12.75">
      <c r="G851" s="20"/>
    </row>
    <row r="852" ht="12.75">
      <c r="G852" s="20"/>
    </row>
    <row r="853" ht="12.75">
      <c r="G853" s="20"/>
    </row>
    <row r="854" ht="12.75">
      <c r="G854" s="20"/>
    </row>
    <row r="855" ht="12.75">
      <c r="G855" s="20"/>
    </row>
    <row r="856" ht="12.75">
      <c r="G856" s="20"/>
    </row>
    <row r="857" ht="12.75">
      <c r="G857" s="20"/>
    </row>
    <row r="858" ht="12.75">
      <c r="G858" s="20"/>
    </row>
    <row r="859" ht="12.75">
      <c r="G859" s="20"/>
    </row>
    <row r="860" ht="12.75">
      <c r="G860" s="20"/>
    </row>
    <row r="861" ht="12.75">
      <c r="G861" s="20"/>
    </row>
    <row r="862" ht="12.75">
      <c r="G862" s="20"/>
    </row>
    <row r="863" ht="12.75">
      <c r="G863" s="20"/>
    </row>
    <row r="864" ht="12.75">
      <c r="G864" s="20"/>
    </row>
    <row r="865" ht="12.75">
      <c r="G865" s="20"/>
    </row>
    <row r="866" ht="12.75">
      <c r="G866" s="20"/>
    </row>
    <row r="867" ht="12.75">
      <c r="G867" s="20"/>
    </row>
    <row r="868" ht="12.75">
      <c r="G868" s="20"/>
    </row>
    <row r="869" ht="12.75">
      <c r="G869" s="20"/>
    </row>
    <row r="870" ht="12.75">
      <c r="G870" s="20"/>
    </row>
    <row r="871" ht="12.75">
      <c r="G871" s="20"/>
    </row>
    <row r="872" ht="12.75">
      <c r="G872" s="20"/>
    </row>
    <row r="873" ht="12.75">
      <c r="G873" s="20"/>
    </row>
    <row r="874" ht="12.75">
      <c r="G874" s="20"/>
    </row>
    <row r="875" ht="12.75">
      <c r="G875" s="20"/>
    </row>
    <row r="876" ht="12.75">
      <c r="G876" s="20"/>
    </row>
    <row r="877" ht="12.75">
      <c r="G877" s="20"/>
    </row>
    <row r="878" ht="12.75">
      <c r="G878" s="20"/>
    </row>
    <row r="879" ht="12.75">
      <c r="G879" s="20"/>
    </row>
    <row r="880" ht="12.75">
      <c r="G880" s="20"/>
    </row>
    <row r="881" ht="12.75">
      <c r="G881" s="20"/>
    </row>
    <row r="882" ht="12.75">
      <c r="G882" s="20"/>
    </row>
    <row r="883" ht="12.75">
      <c r="G883" s="20"/>
    </row>
    <row r="884" ht="12.75">
      <c r="G884" s="20"/>
    </row>
    <row r="885" ht="12.75">
      <c r="G885" s="20"/>
    </row>
    <row r="886" ht="12.75">
      <c r="G886" s="20"/>
    </row>
    <row r="887" ht="12.75">
      <c r="G887" s="20"/>
    </row>
    <row r="888" ht="12.75">
      <c r="G888" s="20"/>
    </row>
    <row r="889" ht="12.75">
      <c r="G889" s="20"/>
    </row>
    <row r="890" ht="12.75">
      <c r="G890" s="20"/>
    </row>
    <row r="891" ht="12.75">
      <c r="G891" s="20"/>
    </row>
    <row r="892" ht="12.75">
      <c r="G892" s="20"/>
    </row>
    <row r="893" ht="12.75">
      <c r="G893" s="20"/>
    </row>
    <row r="894" ht="12.75">
      <c r="G894" s="20"/>
    </row>
    <row r="895" ht="12.75">
      <c r="G895" s="20"/>
    </row>
    <row r="896" ht="12.75">
      <c r="G896" s="20"/>
    </row>
    <row r="897" ht="12.75">
      <c r="G897" s="20"/>
    </row>
    <row r="898" ht="12.75">
      <c r="G898" s="20"/>
    </row>
    <row r="899" ht="12.75">
      <c r="G899" s="20"/>
    </row>
    <row r="900" ht="12.75">
      <c r="G900" s="20"/>
    </row>
    <row r="901" ht="12.75">
      <c r="G901" s="20"/>
    </row>
    <row r="902" ht="12.75">
      <c r="G902" s="20"/>
    </row>
    <row r="903" ht="12.75">
      <c r="G903" s="20"/>
    </row>
    <row r="904" ht="12.75">
      <c r="G904" s="20"/>
    </row>
    <row r="905" ht="12.75">
      <c r="G905" s="20"/>
    </row>
    <row r="906" ht="12.75">
      <c r="G906" s="20"/>
    </row>
    <row r="907" ht="12.75">
      <c r="G907" s="20"/>
    </row>
    <row r="908" ht="12.75">
      <c r="G908" s="20"/>
    </row>
    <row r="909" ht="12.75">
      <c r="G909" s="20"/>
    </row>
    <row r="910" ht="12.75">
      <c r="G910" s="20"/>
    </row>
    <row r="911" ht="12.75">
      <c r="G911" s="20"/>
    </row>
    <row r="912" ht="12.75">
      <c r="G912" s="20"/>
    </row>
    <row r="913" ht="12.75">
      <c r="G913" s="20"/>
    </row>
    <row r="914" ht="12.75">
      <c r="G914" s="20"/>
    </row>
    <row r="915" ht="12.75">
      <c r="G915" s="20"/>
    </row>
    <row r="916" ht="12.75">
      <c r="G916" s="20"/>
    </row>
    <row r="917" ht="12.75">
      <c r="G917" s="20"/>
    </row>
    <row r="918" ht="12.75">
      <c r="G918" s="20"/>
    </row>
    <row r="919" ht="12.75">
      <c r="G919" s="20"/>
    </row>
    <row r="920" ht="12.75">
      <c r="G920" s="20"/>
    </row>
    <row r="921" ht="12.75">
      <c r="G921" s="20"/>
    </row>
    <row r="922" ht="12.75">
      <c r="G922" s="20"/>
    </row>
    <row r="923" ht="12.75">
      <c r="G923" s="20"/>
    </row>
    <row r="924" ht="12.75">
      <c r="G924" s="20"/>
    </row>
    <row r="925" ht="12.75">
      <c r="G925" s="20"/>
    </row>
    <row r="926" ht="12.75">
      <c r="G926" s="20"/>
    </row>
    <row r="927" ht="12.75">
      <c r="G927" s="20"/>
    </row>
    <row r="928" ht="12.75">
      <c r="G928" s="20"/>
    </row>
    <row r="929" ht="12.75">
      <c r="G929" s="20"/>
    </row>
    <row r="930" ht="12.75">
      <c r="G930" s="20"/>
    </row>
    <row r="931" ht="12.75">
      <c r="G931" s="20"/>
    </row>
    <row r="932" ht="12.75">
      <c r="G932" s="20"/>
    </row>
    <row r="933" ht="12.75">
      <c r="G933" s="20"/>
    </row>
    <row r="934" ht="12.75">
      <c r="G934" s="20"/>
    </row>
    <row r="935" ht="12.75">
      <c r="G935" s="20"/>
    </row>
    <row r="936" ht="12.75">
      <c r="G936" s="20"/>
    </row>
    <row r="937" ht="12.75">
      <c r="G937" s="20"/>
    </row>
    <row r="938" ht="12.75">
      <c r="G938" s="20"/>
    </row>
    <row r="939" ht="12.75">
      <c r="G939" s="20"/>
    </row>
    <row r="940" ht="12.75">
      <c r="G940" s="20"/>
    </row>
    <row r="941" ht="12.75">
      <c r="G941" s="20"/>
    </row>
    <row r="942" ht="12.75">
      <c r="G942" s="20"/>
    </row>
    <row r="943" ht="12.75">
      <c r="G943" s="20"/>
    </row>
    <row r="944" ht="12.75">
      <c r="G944" s="20"/>
    </row>
    <row r="945" ht="12.75">
      <c r="G945" s="20"/>
    </row>
    <row r="946" ht="12.75">
      <c r="G946" s="20"/>
    </row>
    <row r="947" ht="12.75">
      <c r="G947" s="20"/>
    </row>
    <row r="948" ht="12.75">
      <c r="G948" s="20"/>
    </row>
    <row r="949" ht="12.75">
      <c r="G949" s="20"/>
    </row>
    <row r="950" ht="12.75">
      <c r="G950" s="20"/>
    </row>
    <row r="951" ht="12.75">
      <c r="G951" s="20"/>
    </row>
    <row r="952" ht="12.75">
      <c r="G952" s="20"/>
    </row>
    <row r="953" ht="12.75">
      <c r="G953" s="20"/>
    </row>
    <row r="954" ht="12.75">
      <c r="G954" s="20"/>
    </row>
    <row r="955" ht="12.75">
      <c r="G955" s="20"/>
    </row>
    <row r="956" ht="12.75">
      <c r="G956" s="20"/>
    </row>
    <row r="957" ht="12.75">
      <c r="G957" s="20"/>
    </row>
    <row r="958" ht="12.75">
      <c r="G958" s="20"/>
    </row>
    <row r="959" ht="12.75">
      <c r="G959" s="20"/>
    </row>
    <row r="960" ht="12.75">
      <c r="G960" s="20"/>
    </row>
    <row r="961" ht="12.75">
      <c r="G961" s="20"/>
    </row>
    <row r="962" ht="12.75">
      <c r="G962" s="20"/>
    </row>
    <row r="963" ht="12.75">
      <c r="G963" s="20"/>
    </row>
    <row r="964" ht="12.75">
      <c r="G964" s="20"/>
    </row>
    <row r="965" ht="12.75">
      <c r="G965" s="20"/>
    </row>
    <row r="966" ht="12.75">
      <c r="G966" s="20"/>
    </row>
    <row r="967" ht="12.75">
      <c r="G967" s="20"/>
    </row>
    <row r="968" ht="12.75">
      <c r="G968" s="20"/>
    </row>
    <row r="969" ht="12.75">
      <c r="G969" s="20"/>
    </row>
    <row r="970" ht="12.75">
      <c r="G970" s="20"/>
    </row>
    <row r="971" ht="12.75">
      <c r="G971" s="20"/>
    </row>
    <row r="972" ht="12.75">
      <c r="G972" s="20"/>
    </row>
    <row r="973" ht="12.75">
      <c r="G973" s="20"/>
    </row>
    <row r="974" ht="12.75">
      <c r="G974" s="20"/>
    </row>
    <row r="975" ht="12.75">
      <c r="G975" s="20"/>
    </row>
    <row r="976" ht="12.75">
      <c r="G976" s="20"/>
    </row>
    <row r="977" ht="12.75">
      <c r="G977" s="20"/>
    </row>
    <row r="978" ht="12.75">
      <c r="G978" s="20"/>
    </row>
    <row r="979" ht="12.75">
      <c r="G979" s="20"/>
    </row>
    <row r="980" ht="12.75">
      <c r="G980" s="20"/>
    </row>
    <row r="981" ht="12.75">
      <c r="G981" s="20"/>
    </row>
    <row r="982" ht="12.75">
      <c r="G982" s="20"/>
    </row>
    <row r="983" ht="12.75">
      <c r="G983" s="20"/>
    </row>
    <row r="984" ht="12.75">
      <c r="G984" s="20"/>
    </row>
    <row r="985" ht="12.75">
      <c r="G985" s="20"/>
    </row>
    <row r="986" ht="12.75">
      <c r="G986" s="20"/>
    </row>
    <row r="987" ht="12.75">
      <c r="G987" s="20"/>
    </row>
    <row r="988" ht="12.75">
      <c r="G988" s="20"/>
    </row>
    <row r="989" ht="12.75">
      <c r="G989" s="20"/>
    </row>
    <row r="990" ht="12.75">
      <c r="G990" s="20"/>
    </row>
    <row r="991" ht="12.75">
      <c r="G991" s="20"/>
    </row>
    <row r="992" ht="12.75">
      <c r="G992" s="20"/>
    </row>
    <row r="993" ht="12.75">
      <c r="G993" s="20"/>
    </row>
    <row r="994" ht="12.75">
      <c r="G994" s="20"/>
    </row>
    <row r="995" ht="12.75">
      <c r="G995" s="20"/>
    </row>
    <row r="996" ht="12.75">
      <c r="G996" s="20"/>
    </row>
    <row r="997" ht="12.75">
      <c r="G997" s="20"/>
    </row>
    <row r="998" ht="12.75">
      <c r="G998" s="20"/>
    </row>
    <row r="999" ht="12.75">
      <c r="G999" s="20"/>
    </row>
    <row r="1000" ht="12.75">
      <c r="G1000" s="20"/>
    </row>
    <row r="1001" ht="12.75">
      <c r="G1001" s="20"/>
    </row>
    <row r="1002" ht="12.75">
      <c r="G1002" s="20"/>
    </row>
    <row r="1003" ht="12.75">
      <c r="G1003" s="20"/>
    </row>
    <row r="1004" ht="12.75">
      <c r="G1004" s="20"/>
    </row>
    <row r="1005" ht="12.75">
      <c r="G1005" s="20"/>
    </row>
    <row r="1006" ht="12.75">
      <c r="G1006" s="20"/>
    </row>
    <row r="1007" ht="12.75">
      <c r="G1007" s="20"/>
    </row>
    <row r="1008" ht="12.75">
      <c r="G1008" s="20"/>
    </row>
    <row r="1009" ht="12.75">
      <c r="G1009" s="20"/>
    </row>
    <row r="1010" ht="12.75">
      <c r="G1010" s="20"/>
    </row>
    <row r="1011" ht="12.75">
      <c r="G1011" s="20"/>
    </row>
    <row r="1012" ht="12.75">
      <c r="G1012" s="20"/>
    </row>
    <row r="1013" ht="12.75">
      <c r="G1013" s="20"/>
    </row>
    <row r="1014" ht="12.75">
      <c r="G1014" s="20"/>
    </row>
    <row r="1015" ht="12.75">
      <c r="G1015" s="20"/>
    </row>
    <row r="1016" ht="12.75">
      <c r="G1016" s="20"/>
    </row>
    <row r="1017" ht="12.75">
      <c r="G1017" s="20"/>
    </row>
    <row r="1018" ht="12.75">
      <c r="G1018" s="20"/>
    </row>
    <row r="1019" ht="12.75">
      <c r="G1019" s="20"/>
    </row>
    <row r="1020" ht="12.75">
      <c r="G1020" s="20"/>
    </row>
    <row r="1021" ht="12.75">
      <c r="G1021" s="20"/>
    </row>
    <row r="1022" ht="12.75">
      <c r="G1022" s="20"/>
    </row>
    <row r="1023" ht="12.75">
      <c r="G1023" s="20"/>
    </row>
    <row r="1024" ht="12.75">
      <c r="G1024" s="20"/>
    </row>
    <row r="1025" ht="12.75">
      <c r="G1025" s="20"/>
    </row>
    <row r="1026" ht="12.75">
      <c r="G1026" s="20"/>
    </row>
    <row r="1027" ht="12.75">
      <c r="G1027" s="20"/>
    </row>
    <row r="1028" ht="12.75">
      <c r="G1028" s="20"/>
    </row>
    <row r="1029" ht="12.75">
      <c r="G1029" s="20"/>
    </row>
    <row r="1030" ht="12.75">
      <c r="G1030" s="20"/>
    </row>
    <row r="1031" ht="12.75">
      <c r="G1031" s="20"/>
    </row>
    <row r="1032" ht="12.75">
      <c r="G1032" s="20"/>
    </row>
    <row r="1033" ht="12.75">
      <c r="G1033" s="20"/>
    </row>
    <row r="1034" ht="12.75">
      <c r="G1034" s="20"/>
    </row>
    <row r="1035" ht="12.75">
      <c r="G1035" s="20"/>
    </row>
    <row r="1036" ht="12.75">
      <c r="G1036" s="20"/>
    </row>
    <row r="1037" ht="12.75">
      <c r="G1037" s="20"/>
    </row>
    <row r="1038" ht="12.75">
      <c r="G1038" s="20"/>
    </row>
    <row r="1039" ht="12.75">
      <c r="G1039" s="20"/>
    </row>
    <row r="1040" ht="12.75">
      <c r="G1040" s="20"/>
    </row>
    <row r="1041" ht="12.75">
      <c r="G1041" s="20"/>
    </row>
    <row r="1042" ht="12.75">
      <c r="G1042" s="20"/>
    </row>
    <row r="1043" ht="12.75">
      <c r="G1043" s="20"/>
    </row>
    <row r="1044" ht="12.75">
      <c r="G1044" s="20"/>
    </row>
    <row r="1045" ht="12.75">
      <c r="G1045" s="20"/>
    </row>
    <row r="1046" ht="12.75">
      <c r="G1046" s="20"/>
    </row>
    <row r="1047" ht="12.75">
      <c r="G1047" s="20"/>
    </row>
    <row r="1048" ht="12.75">
      <c r="G1048" s="20"/>
    </row>
    <row r="1049" ht="12.75">
      <c r="G1049" s="20"/>
    </row>
    <row r="1050" ht="12.75">
      <c r="G1050" s="20"/>
    </row>
    <row r="1051" ht="12.75">
      <c r="G1051" s="20"/>
    </row>
    <row r="1052" ht="12.75">
      <c r="G1052" s="20"/>
    </row>
    <row r="1053" ht="12.75">
      <c r="G1053" s="20"/>
    </row>
    <row r="1054" ht="12.75">
      <c r="G1054" s="20"/>
    </row>
    <row r="1055" ht="12.75">
      <c r="G1055" s="20"/>
    </row>
    <row r="1056" ht="12.75">
      <c r="G1056" s="20"/>
    </row>
    <row r="1057" ht="12.75">
      <c r="G1057" s="20"/>
    </row>
    <row r="1058" ht="12.75">
      <c r="G1058" s="20"/>
    </row>
    <row r="1059" ht="12.75">
      <c r="G1059" s="20"/>
    </row>
    <row r="1060" ht="12.75">
      <c r="G1060" s="20"/>
    </row>
    <row r="1061" ht="12.75">
      <c r="G1061" s="20"/>
    </row>
    <row r="1062" ht="12.75">
      <c r="G1062" s="20"/>
    </row>
    <row r="1063" ht="12.75">
      <c r="G1063" s="20"/>
    </row>
    <row r="1064" ht="12.75">
      <c r="G1064" s="20"/>
    </row>
    <row r="1065" ht="12.75">
      <c r="G1065" s="20"/>
    </row>
    <row r="1066" ht="12.75">
      <c r="G1066" s="20"/>
    </row>
    <row r="1067" ht="12.75">
      <c r="G1067" s="20"/>
    </row>
    <row r="1068" ht="12.75">
      <c r="G1068" s="20"/>
    </row>
    <row r="1069" ht="12.75">
      <c r="G1069" s="20"/>
    </row>
    <row r="1070" ht="12.75">
      <c r="G1070" s="20"/>
    </row>
    <row r="1071" ht="12.75">
      <c r="G1071" s="20"/>
    </row>
    <row r="1072" ht="12.75">
      <c r="G1072" s="20"/>
    </row>
    <row r="1073" ht="12.75">
      <c r="G1073" s="20"/>
    </row>
    <row r="1074" ht="12.75">
      <c r="G1074" s="20"/>
    </row>
    <row r="1075" ht="12.75">
      <c r="G1075" s="20"/>
    </row>
    <row r="1076" ht="12.75">
      <c r="G1076" s="20"/>
    </row>
    <row r="1077" ht="12.75">
      <c r="G1077" s="20"/>
    </row>
    <row r="1078" ht="12.75">
      <c r="G1078" s="20"/>
    </row>
    <row r="1079" ht="12.75">
      <c r="G1079" s="20"/>
    </row>
    <row r="1080" ht="12.75">
      <c r="G1080" s="20"/>
    </row>
    <row r="1081" ht="12.75">
      <c r="G1081" s="20"/>
    </row>
    <row r="1082" ht="12.75">
      <c r="G1082" s="20"/>
    </row>
    <row r="1083" ht="12.75">
      <c r="G1083" s="20"/>
    </row>
    <row r="1084" ht="12.75">
      <c r="G1084" s="20"/>
    </row>
    <row r="1085" ht="12.75">
      <c r="G1085" s="20"/>
    </row>
    <row r="1086" ht="12.75">
      <c r="G1086" s="20"/>
    </row>
    <row r="1087" ht="12.75">
      <c r="G1087" s="20"/>
    </row>
    <row r="1088" ht="12.75">
      <c r="G1088" s="20"/>
    </row>
    <row r="1089" ht="12.75">
      <c r="G1089" s="20"/>
    </row>
    <row r="1090" ht="12.75">
      <c r="G1090" s="20"/>
    </row>
    <row r="1091" ht="12.75">
      <c r="G1091" s="20"/>
    </row>
    <row r="1092" ht="12.75">
      <c r="G1092" s="20"/>
    </row>
    <row r="1093" ht="12.75">
      <c r="G1093" s="20"/>
    </row>
    <row r="1094" ht="12.75">
      <c r="G1094" s="20"/>
    </row>
    <row r="1095" ht="12.75">
      <c r="G1095" s="20"/>
    </row>
    <row r="1096" ht="12.75">
      <c r="G1096" s="20"/>
    </row>
    <row r="1097" ht="12.75">
      <c r="G1097" s="20"/>
    </row>
    <row r="1098" ht="12.75">
      <c r="G1098" s="20"/>
    </row>
    <row r="1099" ht="12.75">
      <c r="G1099" s="20"/>
    </row>
    <row r="1100" ht="12.75">
      <c r="G1100" s="20"/>
    </row>
    <row r="1101" ht="12.75">
      <c r="G1101" s="20"/>
    </row>
    <row r="1102" ht="12.75">
      <c r="G1102" s="20"/>
    </row>
    <row r="1103" ht="12.75">
      <c r="G1103" s="20"/>
    </row>
    <row r="1104" ht="12.75">
      <c r="G1104" s="20"/>
    </row>
    <row r="1105" ht="12.75">
      <c r="G1105" s="20"/>
    </row>
    <row r="1106" ht="12.75">
      <c r="G1106" s="20"/>
    </row>
    <row r="1107" ht="12.75">
      <c r="G1107" s="20"/>
    </row>
    <row r="1108" ht="12.75">
      <c r="G1108" s="20"/>
    </row>
    <row r="1109" ht="12.75">
      <c r="G1109" s="20"/>
    </row>
    <row r="1110" ht="12.75">
      <c r="G1110" s="20"/>
    </row>
    <row r="1111" ht="12.75">
      <c r="G1111" s="20"/>
    </row>
    <row r="1112" ht="12.75">
      <c r="G1112" s="20"/>
    </row>
    <row r="1113" ht="12.75">
      <c r="G1113" s="20"/>
    </row>
    <row r="1114" ht="12.75">
      <c r="G1114" s="20"/>
    </row>
    <row r="1115" ht="12.75">
      <c r="G1115" s="20"/>
    </row>
    <row r="1116" ht="12.75">
      <c r="G1116" s="20"/>
    </row>
    <row r="1117" ht="12.75">
      <c r="G1117" s="20"/>
    </row>
    <row r="1118" ht="12.75">
      <c r="G1118" s="20"/>
    </row>
    <row r="1119" ht="12.75">
      <c r="G1119" s="20"/>
    </row>
    <row r="1120" ht="12.75">
      <c r="G1120" s="20"/>
    </row>
    <row r="1121" ht="12.75">
      <c r="G1121" s="20"/>
    </row>
    <row r="1122" ht="12.75">
      <c r="G1122" s="20"/>
    </row>
    <row r="1123" ht="12.75">
      <c r="G1123" s="20"/>
    </row>
    <row r="1124" ht="12.75">
      <c r="G1124" s="20"/>
    </row>
    <row r="1125" ht="12.75">
      <c r="G1125" s="20"/>
    </row>
    <row r="1126" ht="12.75">
      <c r="G1126" s="20"/>
    </row>
    <row r="1127" ht="12.75">
      <c r="G1127" s="20"/>
    </row>
    <row r="1128" ht="12.75">
      <c r="G1128" s="20"/>
    </row>
    <row r="1129" ht="12.75">
      <c r="G1129" s="20"/>
    </row>
    <row r="1130" ht="12.75">
      <c r="G1130" s="20"/>
    </row>
    <row r="1131" ht="12.75">
      <c r="G1131" s="20"/>
    </row>
    <row r="1132" ht="12.75">
      <c r="G1132" s="20"/>
    </row>
    <row r="1133" ht="12.75">
      <c r="G1133" s="20"/>
    </row>
    <row r="1134" ht="12.75">
      <c r="G1134" s="20"/>
    </row>
    <row r="1135" ht="12.75">
      <c r="G1135" s="20"/>
    </row>
    <row r="1136" ht="12.75">
      <c r="G1136" s="20"/>
    </row>
    <row r="1137" ht="12.75">
      <c r="G1137" s="20"/>
    </row>
    <row r="1138" ht="12.75">
      <c r="G1138" s="20"/>
    </row>
    <row r="1139" ht="12.75">
      <c r="G1139" s="20"/>
    </row>
    <row r="1140" ht="12.75">
      <c r="G1140" s="20"/>
    </row>
    <row r="1141" ht="12.75">
      <c r="G1141" s="20"/>
    </row>
    <row r="1142" ht="12.75">
      <c r="G1142" s="20"/>
    </row>
    <row r="1143" ht="12.75">
      <c r="G1143" s="20"/>
    </row>
    <row r="1144" ht="12.75">
      <c r="G1144" s="20"/>
    </row>
    <row r="1145" ht="12.75">
      <c r="G1145" s="20"/>
    </row>
    <row r="1146" ht="12.75">
      <c r="G1146" s="20"/>
    </row>
    <row r="1147" ht="12.75">
      <c r="G1147" s="20"/>
    </row>
    <row r="1148" ht="12.75">
      <c r="G1148" s="20"/>
    </row>
    <row r="1149" ht="12.75">
      <c r="G1149" s="20"/>
    </row>
    <row r="1150" ht="12.75">
      <c r="G1150" s="20"/>
    </row>
    <row r="1151" ht="12.75">
      <c r="G1151" s="20"/>
    </row>
    <row r="1152" ht="12.75">
      <c r="G1152" s="20"/>
    </row>
    <row r="1153" ht="12.75">
      <c r="G1153" s="20"/>
    </row>
    <row r="1154" ht="12.75">
      <c r="G1154" s="20"/>
    </row>
    <row r="1155" ht="12.75">
      <c r="G1155" s="20"/>
    </row>
    <row r="1156" ht="12.75">
      <c r="G1156" s="20"/>
    </row>
    <row r="1157" ht="12.75">
      <c r="G1157" s="20"/>
    </row>
    <row r="1158" ht="12.75">
      <c r="G1158" s="20"/>
    </row>
    <row r="1159" ht="12.75">
      <c r="G1159" s="20"/>
    </row>
    <row r="1160" ht="12.75">
      <c r="G1160" s="20"/>
    </row>
    <row r="1161" ht="12.75">
      <c r="G1161" s="20"/>
    </row>
    <row r="1162" ht="12.75">
      <c r="G1162" s="20"/>
    </row>
    <row r="1163" ht="12.75">
      <c r="G1163" s="20"/>
    </row>
    <row r="1164" ht="12.75">
      <c r="G1164" s="20"/>
    </row>
    <row r="1165" ht="12.75">
      <c r="G1165" s="20"/>
    </row>
    <row r="1166" ht="12.75">
      <c r="G1166" s="20"/>
    </row>
    <row r="1167" ht="12.75">
      <c r="G1167" s="20"/>
    </row>
    <row r="1168" ht="12.75">
      <c r="G1168" s="20"/>
    </row>
    <row r="1169" ht="12.75">
      <c r="G1169" s="20"/>
    </row>
    <row r="1170" ht="12.75">
      <c r="G1170" s="20"/>
    </row>
    <row r="1171" ht="12.75">
      <c r="G1171" s="20"/>
    </row>
    <row r="1172" ht="12.75">
      <c r="G1172" s="20"/>
    </row>
    <row r="1173" ht="12.75">
      <c r="G1173" s="20"/>
    </row>
    <row r="1174" ht="12.75">
      <c r="G1174" s="20"/>
    </row>
    <row r="1175" ht="12.75">
      <c r="G1175" s="20"/>
    </row>
    <row r="1176" ht="12.75">
      <c r="G1176" s="20"/>
    </row>
    <row r="1177" ht="12.75">
      <c r="G1177" s="20"/>
    </row>
    <row r="1178" ht="12.75">
      <c r="G1178" s="20"/>
    </row>
    <row r="1179" ht="12.75">
      <c r="G1179" s="20"/>
    </row>
    <row r="1180" ht="12.75">
      <c r="G1180" s="20"/>
    </row>
    <row r="1181" ht="12.75">
      <c r="G1181" s="20"/>
    </row>
    <row r="1182" ht="12.75">
      <c r="G1182" s="20"/>
    </row>
    <row r="1183" ht="12.75">
      <c r="G1183" s="20"/>
    </row>
    <row r="1184" ht="12.75">
      <c r="G1184" s="20"/>
    </row>
    <row r="1185" ht="12.75">
      <c r="G1185" s="20"/>
    </row>
    <row r="1186" ht="12.75">
      <c r="G1186" s="20"/>
    </row>
    <row r="1187" ht="12.75">
      <c r="G1187" s="20"/>
    </row>
    <row r="1188" ht="12.75">
      <c r="G1188" s="20"/>
    </row>
    <row r="1189" ht="12.75">
      <c r="G1189" s="20"/>
    </row>
    <row r="1190" ht="12.75">
      <c r="G1190" s="20"/>
    </row>
    <row r="1191" ht="12.75">
      <c r="G1191" s="20"/>
    </row>
    <row r="1192" ht="12.75">
      <c r="G1192" s="20"/>
    </row>
    <row r="1193" ht="12.75">
      <c r="G1193" s="20"/>
    </row>
    <row r="1194" ht="12.75">
      <c r="G1194" s="20"/>
    </row>
    <row r="1195" ht="12.75">
      <c r="G1195" s="20"/>
    </row>
    <row r="1196" ht="12.75">
      <c r="G1196" s="20"/>
    </row>
    <row r="1197" ht="12.75">
      <c r="G1197" s="20"/>
    </row>
    <row r="1198" ht="12.75">
      <c r="G1198" s="20"/>
    </row>
    <row r="1199" ht="12.75">
      <c r="G1199" s="20"/>
    </row>
    <row r="1200" ht="12.75">
      <c r="G1200" s="20"/>
    </row>
    <row r="1201" ht="12.75">
      <c r="G1201" s="20"/>
    </row>
    <row r="1202" ht="12.75">
      <c r="G1202" s="20"/>
    </row>
    <row r="1203" ht="12.75">
      <c r="G1203" s="20"/>
    </row>
    <row r="1204" ht="12.75">
      <c r="G1204" s="20"/>
    </row>
    <row r="1205" ht="12.75">
      <c r="G1205" s="20"/>
    </row>
    <row r="1206" ht="12.75">
      <c r="G1206" s="20"/>
    </row>
    <row r="1207" ht="12.75">
      <c r="G1207" s="20"/>
    </row>
    <row r="1208" ht="12.75">
      <c r="G1208" s="20"/>
    </row>
    <row r="1209" ht="12.75">
      <c r="G1209" s="20"/>
    </row>
    <row r="1210" ht="12.75">
      <c r="G1210" s="20"/>
    </row>
    <row r="1211" ht="12.75">
      <c r="G1211" s="20"/>
    </row>
    <row r="1212" ht="12.75">
      <c r="G1212" s="20"/>
    </row>
    <row r="1213" ht="12.75">
      <c r="G1213" s="20"/>
    </row>
    <row r="1214" ht="12.75">
      <c r="G1214" s="20"/>
    </row>
    <row r="1215" ht="12.75">
      <c r="G1215" s="20"/>
    </row>
    <row r="1216" ht="12.75">
      <c r="G1216" s="20"/>
    </row>
    <row r="1217" ht="12.75">
      <c r="G1217" s="20"/>
    </row>
    <row r="1218" ht="12.75">
      <c r="G1218" s="20"/>
    </row>
    <row r="1219" ht="12.75">
      <c r="G1219" s="20"/>
    </row>
    <row r="1220" ht="12.75">
      <c r="G1220" s="20"/>
    </row>
    <row r="1221" ht="12.75">
      <c r="G1221" s="20"/>
    </row>
    <row r="1222" ht="12.75">
      <c r="G1222" s="20"/>
    </row>
    <row r="1223" ht="12.75">
      <c r="G1223" s="20"/>
    </row>
    <row r="1224" ht="12.75">
      <c r="G1224" s="20"/>
    </row>
    <row r="1225" ht="12.75">
      <c r="G1225" s="20"/>
    </row>
    <row r="1226" ht="12.75">
      <c r="G1226" s="20"/>
    </row>
    <row r="1227" ht="12.75">
      <c r="G1227" s="20"/>
    </row>
    <row r="1228" ht="12.75">
      <c r="G1228" s="20"/>
    </row>
    <row r="1229" ht="12.75">
      <c r="G1229" s="20"/>
    </row>
    <row r="1230" ht="12.75">
      <c r="G1230" s="20"/>
    </row>
    <row r="1231" ht="12.75">
      <c r="G1231" s="20"/>
    </row>
    <row r="1232" ht="12.75">
      <c r="G1232" s="20"/>
    </row>
    <row r="1233" ht="12.75">
      <c r="G1233" s="20"/>
    </row>
    <row r="1234" ht="12.75">
      <c r="G1234" s="20"/>
    </row>
    <row r="1235" ht="12.75">
      <c r="G1235" s="20"/>
    </row>
    <row r="1236" ht="12.75">
      <c r="G1236" s="20"/>
    </row>
    <row r="1237" ht="12.75">
      <c r="G1237" s="20"/>
    </row>
    <row r="1238" ht="12.75">
      <c r="G1238" s="20"/>
    </row>
    <row r="1239" ht="12.75">
      <c r="G1239" s="20"/>
    </row>
    <row r="1240" ht="12.75">
      <c r="G1240" s="20"/>
    </row>
    <row r="1241" ht="12.75">
      <c r="G1241" s="20"/>
    </row>
    <row r="1242" ht="12.75">
      <c r="G1242" s="20"/>
    </row>
    <row r="1243" ht="12.75">
      <c r="G1243" s="20"/>
    </row>
    <row r="1244" ht="12.75">
      <c r="G1244" s="20"/>
    </row>
    <row r="1245" ht="12.75">
      <c r="G1245" s="20"/>
    </row>
    <row r="1246" ht="12.75">
      <c r="G1246" s="20"/>
    </row>
    <row r="1247" ht="12.75">
      <c r="G1247" s="20"/>
    </row>
    <row r="1248" ht="12.75">
      <c r="G1248" s="20"/>
    </row>
    <row r="1249" ht="12.75">
      <c r="G1249" s="20"/>
    </row>
    <row r="1250" ht="12.75">
      <c r="G1250" s="20"/>
    </row>
    <row r="1251" ht="12.75">
      <c r="G1251" s="20"/>
    </row>
    <row r="1252" ht="12.75">
      <c r="G1252" s="20"/>
    </row>
    <row r="1253" ht="12.75">
      <c r="G1253" s="20"/>
    </row>
    <row r="1254" ht="12.75">
      <c r="G1254" s="20"/>
    </row>
    <row r="1255" ht="12.75">
      <c r="G1255" s="20"/>
    </row>
    <row r="1256" ht="12.75">
      <c r="G1256" s="20"/>
    </row>
    <row r="1257" ht="12.75">
      <c r="G1257" s="20"/>
    </row>
    <row r="1258" ht="12.75">
      <c r="G1258" s="20"/>
    </row>
    <row r="1259" ht="12.75">
      <c r="G1259" s="20"/>
    </row>
    <row r="1260" ht="12.75">
      <c r="G1260" s="20"/>
    </row>
    <row r="1261" ht="12.75">
      <c r="G1261" s="20"/>
    </row>
    <row r="1262" ht="12.75">
      <c r="G1262" s="20"/>
    </row>
    <row r="1263" ht="12.75">
      <c r="G1263" s="20"/>
    </row>
    <row r="1264" ht="12.75">
      <c r="G1264" s="20"/>
    </row>
    <row r="1265" ht="12.75">
      <c r="G1265" s="20"/>
    </row>
    <row r="1266" ht="12.75">
      <c r="G1266" s="20"/>
    </row>
    <row r="1267" ht="12.75">
      <c r="G1267" s="20"/>
    </row>
    <row r="1268" ht="12.75">
      <c r="G1268" s="20"/>
    </row>
    <row r="1269" ht="12.75">
      <c r="G1269" s="20"/>
    </row>
    <row r="1270" ht="12.75">
      <c r="G1270" s="20"/>
    </row>
    <row r="1271" ht="12.75">
      <c r="G1271" s="20"/>
    </row>
    <row r="1272" ht="12.75">
      <c r="G1272" s="20"/>
    </row>
    <row r="1273" ht="12.75">
      <c r="G1273" s="20"/>
    </row>
    <row r="1274" ht="12.75">
      <c r="G1274" s="20"/>
    </row>
    <row r="1275" ht="12.75">
      <c r="G1275" s="20"/>
    </row>
    <row r="1276" ht="12.75">
      <c r="G1276" s="20"/>
    </row>
    <row r="1277" ht="12.75">
      <c r="G1277" s="20"/>
    </row>
    <row r="1278" ht="12.75">
      <c r="G1278" s="20"/>
    </row>
    <row r="1279" ht="12.75">
      <c r="G1279" s="20"/>
    </row>
    <row r="1280" ht="12.75">
      <c r="G1280" s="20"/>
    </row>
    <row r="1281" ht="12.75">
      <c r="G1281" s="20"/>
    </row>
    <row r="1282" ht="12.75">
      <c r="G1282" s="20"/>
    </row>
    <row r="1283" ht="12.75">
      <c r="G1283" s="20"/>
    </row>
    <row r="1284" ht="12.75">
      <c r="G1284" s="20"/>
    </row>
    <row r="1285" ht="12.75">
      <c r="G1285" s="20"/>
    </row>
    <row r="1286" ht="12.75">
      <c r="G1286" s="20"/>
    </row>
    <row r="1287" ht="12.75">
      <c r="G1287" s="20"/>
    </row>
    <row r="1288" ht="12.75">
      <c r="G1288" s="20"/>
    </row>
    <row r="1289" ht="12.75">
      <c r="G1289" s="20"/>
    </row>
    <row r="1290" ht="12.75">
      <c r="G1290" s="20"/>
    </row>
    <row r="1291" ht="12.75">
      <c r="G1291" s="20"/>
    </row>
    <row r="1292" ht="12.75">
      <c r="G1292" s="20"/>
    </row>
    <row r="1293" ht="12.75">
      <c r="G1293" s="20"/>
    </row>
    <row r="1294" ht="12.75">
      <c r="G1294" s="20"/>
    </row>
    <row r="1295" ht="12.75">
      <c r="G1295" s="20"/>
    </row>
    <row r="1296" ht="12.75">
      <c r="G1296" s="20"/>
    </row>
    <row r="1297" ht="12.75">
      <c r="G1297" s="20"/>
    </row>
    <row r="1298" ht="12.75">
      <c r="G1298" s="20"/>
    </row>
    <row r="1299" ht="12.75">
      <c r="G1299" s="20"/>
    </row>
    <row r="1300" ht="12.75">
      <c r="G1300" s="20"/>
    </row>
    <row r="1301" ht="12.75">
      <c r="G1301" s="20"/>
    </row>
    <row r="1302" ht="12.75">
      <c r="G1302" s="20"/>
    </row>
    <row r="1303" ht="12.75">
      <c r="G1303" s="20"/>
    </row>
    <row r="1304" ht="12.75">
      <c r="G1304" s="20"/>
    </row>
    <row r="1305" ht="12.75">
      <c r="G1305" s="20"/>
    </row>
    <row r="1306" ht="12.75">
      <c r="G1306" s="20"/>
    </row>
    <row r="1307" ht="12.75">
      <c r="G1307" s="20"/>
    </row>
    <row r="1308" ht="12.75">
      <c r="G1308" s="20"/>
    </row>
    <row r="1309" ht="12.75">
      <c r="G1309" s="20"/>
    </row>
    <row r="1310" ht="12.75">
      <c r="G1310" s="20"/>
    </row>
    <row r="1311" ht="12.75">
      <c r="G1311" s="20"/>
    </row>
    <row r="1312" ht="12.75">
      <c r="G1312" s="20"/>
    </row>
    <row r="1313" ht="12.75">
      <c r="G1313" s="20"/>
    </row>
    <row r="1314" ht="12.75">
      <c r="G1314" s="20"/>
    </row>
    <row r="1315" ht="12.75">
      <c r="G1315" s="20"/>
    </row>
    <row r="1316" ht="12.75">
      <c r="G1316" s="20"/>
    </row>
    <row r="1317" ht="12.75">
      <c r="G1317" s="20"/>
    </row>
    <row r="1318" ht="12.75">
      <c r="G1318" s="20"/>
    </row>
    <row r="1319" ht="12.75">
      <c r="G1319" s="20"/>
    </row>
    <row r="1320" ht="12.75">
      <c r="G1320" s="20"/>
    </row>
    <row r="1321" ht="12.75">
      <c r="G1321" s="20"/>
    </row>
    <row r="1322" ht="12.75">
      <c r="G1322" s="20"/>
    </row>
    <row r="1323" ht="12.75">
      <c r="G1323" s="20"/>
    </row>
    <row r="1324" ht="12.75">
      <c r="G1324" s="20"/>
    </row>
    <row r="1325" ht="12.75">
      <c r="G1325" s="20"/>
    </row>
    <row r="1326" ht="12.75">
      <c r="G1326" s="20"/>
    </row>
    <row r="1327" ht="12.75">
      <c r="G1327" s="20"/>
    </row>
    <row r="1328" ht="12.75">
      <c r="G1328" s="20"/>
    </row>
    <row r="1329" ht="12.75">
      <c r="G1329" s="20"/>
    </row>
    <row r="1330" ht="12.75">
      <c r="G1330" s="20"/>
    </row>
    <row r="1331" ht="12.75">
      <c r="G1331" s="20"/>
    </row>
    <row r="1332" ht="12.75">
      <c r="G1332" s="20"/>
    </row>
    <row r="1333" ht="12.75">
      <c r="G1333" s="20"/>
    </row>
    <row r="1334" ht="12.75">
      <c r="G1334" s="20"/>
    </row>
    <row r="1335" ht="12.75">
      <c r="G1335" s="20"/>
    </row>
    <row r="1336" ht="12.75">
      <c r="G1336" s="20"/>
    </row>
    <row r="1337" ht="12.75">
      <c r="G1337" s="20"/>
    </row>
    <row r="1338" ht="12.75">
      <c r="G1338" s="20"/>
    </row>
    <row r="1339" ht="12.75">
      <c r="G1339" s="20"/>
    </row>
    <row r="1340" ht="12.75">
      <c r="G1340" s="20"/>
    </row>
    <row r="1341" ht="12.75">
      <c r="G1341" s="20"/>
    </row>
    <row r="1342" ht="12.75">
      <c r="G1342" s="20"/>
    </row>
    <row r="1343" ht="12.75">
      <c r="G1343" s="20"/>
    </row>
    <row r="1344" ht="12.75">
      <c r="G1344" s="20"/>
    </row>
    <row r="1345" ht="12.75">
      <c r="G1345" s="20"/>
    </row>
    <row r="1346" ht="12.75">
      <c r="G1346" s="20"/>
    </row>
    <row r="1347" ht="12.75">
      <c r="G1347" s="20"/>
    </row>
    <row r="1348" ht="12.75">
      <c r="G1348" s="20"/>
    </row>
    <row r="1349" ht="12.75">
      <c r="G1349" s="20"/>
    </row>
    <row r="1350" ht="12.75">
      <c r="G1350" s="20"/>
    </row>
    <row r="1351" ht="12.75">
      <c r="G1351" s="20"/>
    </row>
    <row r="1352" ht="12.75">
      <c r="G1352" s="20"/>
    </row>
    <row r="1353" ht="12.75">
      <c r="G1353" s="20"/>
    </row>
    <row r="1354" ht="12.75">
      <c r="G1354" s="20"/>
    </row>
    <row r="1355" ht="12.75">
      <c r="G1355" s="20"/>
    </row>
    <row r="1356" ht="12.75">
      <c r="G1356" s="20"/>
    </row>
    <row r="1357" ht="12.75">
      <c r="G1357" s="20"/>
    </row>
    <row r="1358" ht="12.75">
      <c r="G1358" s="20"/>
    </row>
    <row r="1359" ht="12.75">
      <c r="G1359" s="20"/>
    </row>
    <row r="1360" ht="12.75">
      <c r="G1360" s="20"/>
    </row>
    <row r="1361" ht="12.75">
      <c r="G1361" s="20"/>
    </row>
    <row r="1362" ht="12.75">
      <c r="G1362" s="20"/>
    </row>
    <row r="1363" ht="12.75">
      <c r="G1363" s="20"/>
    </row>
    <row r="1364" ht="12.75">
      <c r="G1364" s="20"/>
    </row>
    <row r="1365" ht="12.75">
      <c r="G1365" s="20"/>
    </row>
    <row r="1366" ht="12.75">
      <c r="G1366" s="20"/>
    </row>
    <row r="1367" ht="12.75">
      <c r="G1367" s="20"/>
    </row>
    <row r="1368" ht="12.75">
      <c r="G1368" s="20"/>
    </row>
    <row r="1369" ht="12.75">
      <c r="G1369" s="20"/>
    </row>
    <row r="1370" ht="12.75">
      <c r="G1370" s="20"/>
    </row>
    <row r="1371" ht="12.75">
      <c r="G1371" s="20"/>
    </row>
    <row r="1372" ht="12.75">
      <c r="G1372" s="20"/>
    </row>
    <row r="1373" ht="12.75">
      <c r="G1373" s="20"/>
    </row>
    <row r="1374" ht="12.75">
      <c r="G1374" s="20"/>
    </row>
    <row r="1375" ht="12.75">
      <c r="G1375" s="20"/>
    </row>
    <row r="1376" ht="12.75">
      <c r="G1376" s="20"/>
    </row>
    <row r="1377" ht="12.75">
      <c r="G1377" s="20"/>
    </row>
    <row r="1378" ht="12.75">
      <c r="G1378" s="20"/>
    </row>
    <row r="1379" ht="12.75">
      <c r="G1379" s="20"/>
    </row>
    <row r="1380" ht="12.75">
      <c r="G1380" s="20"/>
    </row>
    <row r="1381" ht="12.75">
      <c r="G1381" s="20"/>
    </row>
    <row r="1382" ht="12.75">
      <c r="G1382" s="20"/>
    </row>
    <row r="1383" ht="12.75">
      <c r="G1383" s="20"/>
    </row>
    <row r="1384" ht="12.75">
      <c r="G1384" s="20"/>
    </row>
    <row r="1385" ht="12.75">
      <c r="G1385" s="20"/>
    </row>
    <row r="1386" ht="12.75">
      <c r="G1386" s="20"/>
    </row>
    <row r="1387" ht="12.75">
      <c r="G1387" s="20"/>
    </row>
    <row r="1388" ht="12.75">
      <c r="G1388" s="20"/>
    </row>
    <row r="1389" ht="12.75">
      <c r="G1389" s="20"/>
    </row>
    <row r="1390" ht="12.75">
      <c r="G1390" s="20"/>
    </row>
    <row r="1391" ht="12.75">
      <c r="G1391" s="20"/>
    </row>
    <row r="1392" ht="12.75">
      <c r="G1392" s="20"/>
    </row>
    <row r="1393" ht="12.75">
      <c r="G1393" s="20"/>
    </row>
    <row r="1394" ht="12.75">
      <c r="G1394" s="20"/>
    </row>
    <row r="1395" ht="12.75">
      <c r="G1395" s="20"/>
    </row>
    <row r="1396" ht="12.75">
      <c r="G1396" s="20"/>
    </row>
    <row r="1397" ht="12.75">
      <c r="G1397" s="20"/>
    </row>
    <row r="1398" ht="12.75">
      <c r="G1398" s="20"/>
    </row>
    <row r="1399" ht="12.75">
      <c r="G1399" s="20"/>
    </row>
    <row r="1400" ht="12.75">
      <c r="G1400" s="20"/>
    </row>
    <row r="1401" ht="12.75">
      <c r="G1401" s="20"/>
    </row>
    <row r="1402" ht="12.75">
      <c r="G1402" s="20"/>
    </row>
    <row r="1403" ht="12.75">
      <c r="G1403" s="20"/>
    </row>
    <row r="1404" ht="12.75">
      <c r="G1404" s="20"/>
    </row>
    <row r="1405" ht="12.75">
      <c r="G1405" s="20"/>
    </row>
    <row r="1406" ht="12.75">
      <c r="G1406" s="20"/>
    </row>
    <row r="1407" ht="12.75">
      <c r="G1407" s="20"/>
    </row>
    <row r="1408" ht="12.75">
      <c r="G1408" s="20"/>
    </row>
    <row r="1409" ht="12.75">
      <c r="G1409" s="20"/>
    </row>
    <row r="1410" ht="12.75">
      <c r="G1410" s="20"/>
    </row>
    <row r="1411" ht="12.75">
      <c r="G1411" s="20"/>
    </row>
    <row r="1412" ht="12.75">
      <c r="G1412" s="20"/>
    </row>
    <row r="1413" ht="12.75">
      <c r="G1413" s="20"/>
    </row>
    <row r="1414" ht="12.75">
      <c r="G1414" s="20"/>
    </row>
    <row r="1415" ht="12.75">
      <c r="G1415" s="20"/>
    </row>
    <row r="1416" ht="12.75">
      <c r="G1416" s="20"/>
    </row>
    <row r="1417" ht="12.75">
      <c r="G1417" s="20"/>
    </row>
    <row r="1418" ht="12.75">
      <c r="G1418" s="20"/>
    </row>
    <row r="1419" ht="12.75">
      <c r="G1419" s="20"/>
    </row>
    <row r="1420" ht="12.75">
      <c r="G1420" s="20"/>
    </row>
    <row r="1421" ht="12.75">
      <c r="G1421" s="20"/>
    </row>
    <row r="1422" ht="12.75">
      <c r="G1422" s="20"/>
    </row>
    <row r="1423" ht="12.75">
      <c r="G1423" s="20"/>
    </row>
    <row r="1424" ht="12.75">
      <c r="G1424" s="20"/>
    </row>
    <row r="1425" ht="12.75">
      <c r="G1425" s="20"/>
    </row>
    <row r="1426" ht="12.75">
      <c r="G1426" s="20"/>
    </row>
    <row r="1427" ht="12.75">
      <c r="G1427" s="20"/>
    </row>
    <row r="1428" ht="12.75">
      <c r="G1428" s="20"/>
    </row>
    <row r="1429" ht="12.75">
      <c r="G1429" s="20"/>
    </row>
    <row r="1430" ht="12.75">
      <c r="G1430" s="20"/>
    </row>
    <row r="1431" ht="12.75">
      <c r="G1431" s="20"/>
    </row>
    <row r="1432" ht="12.75">
      <c r="G1432" s="20"/>
    </row>
    <row r="1433" ht="12.75">
      <c r="G1433" s="20"/>
    </row>
    <row r="1434" ht="12.75">
      <c r="G1434" s="20"/>
    </row>
    <row r="1435" ht="12.75">
      <c r="G1435" s="20"/>
    </row>
    <row r="1436" ht="12.75">
      <c r="G1436" s="20"/>
    </row>
    <row r="1437" ht="12.75">
      <c r="G1437" s="20"/>
    </row>
    <row r="1438" ht="12.75">
      <c r="G1438" s="20"/>
    </row>
    <row r="1439" ht="12.75">
      <c r="G1439" s="20"/>
    </row>
    <row r="1440" ht="12.75">
      <c r="G1440" s="20"/>
    </row>
    <row r="1441" ht="12.75">
      <c r="G1441" s="20"/>
    </row>
    <row r="1442" ht="12.75">
      <c r="G1442" s="20"/>
    </row>
    <row r="1443" ht="12.75">
      <c r="G1443" s="20"/>
    </row>
    <row r="1444" ht="12.75">
      <c r="G1444" s="20"/>
    </row>
    <row r="1445" ht="12.75">
      <c r="G1445" s="20"/>
    </row>
    <row r="1446" ht="12.75">
      <c r="G1446" s="20"/>
    </row>
    <row r="1447" ht="12.75">
      <c r="G1447" s="20"/>
    </row>
    <row r="1448" ht="12.75">
      <c r="G1448" s="20"/>
    </row>
    <row r="1449" ht="12.75">
      <c r="G1449" s="20"/>
    </row>
    <row r="1450" ht="12.75">
      <c r="G1450" s="20"/>
    </row>
    <row r="1451" ht="12.75">
      <c r="G1451" s="20"/>
    </row>
    <row r="1452" ht="12.75">
      <c r="G1452" s="20"/>
    </row>
    <row r="1453" ht="12.75">
      <c r="G1453" s="20"/>
    </row>
    <row r="1454" ht="12.75">
      <c r="G1454" s="20"/>
    </row>
    <row r="1455" ht="12.75">
      <c r="G1455" s="20"/>
    </row>
    <row r="1456" ht="12.75">
      <c r="G1456" s="20"/>
    </row>
    <row r="1457" ht="12.75">
      <c r="G1457" s="20"/>
    </row>
    <row r="1458" ht="12.75">
      <c r="G1458" s="20"/>
    </row>
    <row r="1459" ht="12.75">
      <c r="G1459" s="20"/>
    </row>
    <row r="1460" ht="12.75">
      <c r="G1460" s="20"/>
    </row>
    <row r="1461" ht="12.75">
      <c r="G1461" s="20"/>
    </row>
    <row r="1462" ht="12.75">
      <c r="G1462" s="20"/>
    </row>
    <row r="1463" ht="12.75">
      <c r="G1463" s="20"/>
    </row>
    <row r="1464" ht="12.75">
      <c r="G1464" s="20"/>
    </row>
    <row r="1465" ht="12.75">
      <c r="G1465" s="20"/>
    </row>
    <row r="1466" ht="12.75">
      <c r="G1466" s="20"/>
    </row>
    <row r="1467" ht="12.75">
      <c r="G1467" s="20"/>
    </row>
    <row r="1468" ht="12.75">
      <c r="G1468" s="20"/>
    </row>
    <row r="1469" ht="12.75">
      <c r="G1469" s="20"/>
    </row>
    <row r="1470" ht="12.75">
      <c r="G1470" s="20"/>
    </row>
    <row r="1471" ht="12.75">
      <c r="G1471" s="20"/>
    </row>
    <row r="1472" ht="12.75">
      <c r="G1472" s="20"/>
    </row>
    <row r="1473" ht="12.75">
      <c r="G1473" s="20"/>
    </row>
    <row r="1474" ht="12.75">
      <c r="G1474" s="20"/>
    </row>
    <row r="1475" ht="12.75">
      <c r="G1475" s="20"/>
    </row>
    <row r="1476" ht="12.75">
      <c r="G1476" s="20"/>
    </row>
    <row r="1477" ht="12.75">
      <c r="G1477" s="20"/>
    </row>
    <row r="1478" ht="12.75">
      <c r="G1478" s="20"/>
    </row>
    <row r="1479" ht="12.75">
      <c r="G1479" s="20"/>
    </row>
    <row r="1480" ht="12.75">
      <c r="G1480" s="20"/>
    </row>
    <row r="1481" ht="12.75">
      <c r="G1481" s="20"/>
    </row>
    <row r="1482" ht="12.75">
      <c r="G1482" s="20"/>
    </row>
    <row r="1483" ht="12.75">
      <c r="G1483" s="20"/>
    </row>
    <row r="1484" ht="12.75">
      <c r="G1484" s="20"/>
    </row>
    <row r="1485" ht="12.75">
      <c r="G1485" s="20"/>
    </row>
    <row r="1486" ht="12.75">
      <c r="G1486" s="20"/>
    </row>
    <row r="1487" ht="12.75">
      <c r="G1487" s="20"/>
    </row>
    <row r="1488" ht="12.75">
      <c r="G1488" s="20"/>
    </row>
    <row r="1489" ht="12.75">
      <c r="G1489" s="20"/>
    </row>
    <row r="1490" ht="12.75">
      <c r="G1490" s="20"/>
    </row>
    <row r="1491" ht="12.75">
      <c r="G1491" s="20"/>
    </row>
    <row r="1492" ht="12.75">
      <c r="G1492" s="20"/>
    </row>
    <row r="1493" ht="12.75">
      <c r="G1493" s="20"/>
    </row>
    <row r="1494" ht="12.75">
      <c r="G1494" s="20"/>
    </row>
    <row r="1495" ht="12.75">
      <c r="G1495" s="20"/>
    </row>
    <row r="1496" ht="12.75">
      <c r="G1496" s="20"/>
    </row>
    <row r="1497" ht="12.75">
      <c r="G1497" s="20"/>
    </row>
    <row r="1498" ht="12.75">
      <c r="G1498" s="20"/>
    </row>
    <row r="1499" ht="12.75">
      <c r="G1499" s="20"/>
    </row>
    <row r="1500" ht="12.75">
      <c r="G1500" s="20"/>
    </row>
    <row r="1501" ht="12.75">
      <c r="G1501" s="20"/>
    </row>
    <row r="1502" ht="12.75">
      <c r="G1502" s="20"/>
    </row>
    <row r="1503" ht="12.75">
      <c r="G1503" s="20"/>
    </row>
    <row r="1504" ht="12.75">
      <c r="G1504" s="20"/>
    </row>
    <row r="1505" ht="12.75">
      <c r="G1505" s="20"/>
    </row>
    <row r="1506" ht="12.75">
      <c r="G1506" s="20"/>
    </row>
    <row r="1507" ht="12.75">
      <c r="G1507" s="20"/>
    </row>
    <row r="1508" ht="12.75">
      <c r="G1508" s="20"/>
    </row>
    <row r="1509" ht="12.75">
      <c r="G1509" s="20"/>
    </row>
    <row r="1510" ht="12.75">
      <c r="G1510" s="20"/>
    </row>
    <row r="1511" ht="12.75">
      <c r="G1511" s="20"/>
    </row>
    <row r="1512" ht="12.75">
      <c r="G1512" s="20"/>
    </row>
    <row r="1513" ht="12.75">
      <c r="G1513" s="20"/>
    </row>
    <row r="1514" ht="12.75">
      <c r="G1514" s="20"/>
    </row>
    <row r="1515" ht="12.75">
      <c r="G1515" s="20"/>
    </row>
    <row r="1516" ht="12.75">
      <c r="G1516" s="20"/>
    </row>
    <row r="1517" ht="12.75">
      <c r="G1517" s="20"/>
    </row>
    <row r="1518" ht="12.75">
      <c r="G1518" s="20"/>
    </row>
    <row r="1519" ht="12.75">
      <c r="G1519" s="20"/>
    </row>
    <row r="1520" ht="12.75">
      <c r="G1520" s="20"/>
    </row>
    <row r="1521" ht="12.75">
      <c r="G1521" s="20"/>
    </row>
    <row r="1522" ht="12.75">
      <c r="G1522" s="20"/>
    </row>
    <row r="1523" ht="12.75">
      <c r="G1523" s="20"/>
    </row>
    <row r="1524" ht="12.75">
      <c r="G1524" s="20"/>
    </row>
    <row r="1525" ht="12.75">
      <c r="G1525" s="20"/>
    </row>
    <row r="1526" ht="12.75">
      <c r="G1526" s="20"/>
    </row>
    <row r="1527" ht="12.75">
      <c r="G1527" s="20"/>
    </row>
    <row r="1528" ht="12.75">
      <c r="G1528" s="20"/>
    </row>
    <row r="1529" ht="12.75">
      <c r="G1529" s="20"/>
    </row>
    <row r="1530" ht="12.75">
      <c r="G1530" s="20"/>
    </row>
    <row r="1531" ht="12.75">
      <c r="G1531" s="20"/>
    </row>
    <row r="1532" ht="12.75">
      <c r="G1532" s="20"/>
    </row>
    <row r="1533" ht="12.75">
      <c r="G1533" s="20"/>
    </row>
    <row r="1534" ht="12.75">
      <c r="G1534" s="20"/>
    </row>
    <row r="1535" ht="12.75">
      <c r="G1535" s="20"/>
    </row>
    <row r="1536" ht="12.75">
      <c r="G1536" s="20"/>
    </row>
    <row r="1537" ht="12.75">
      <c r="G1537" s="20"/>
    </row>
    <row r="1538" ht="12.75">
      <c r="G1538" s="20"/>
    </row>
    <row r="1539" ht="12.75">
      <c r="G1539" s="20"/>
    </row>
    <row r="1540" ht="12.75">
      <c r="G1540" s="20"/>
    </row>
    <row r="1541" ht="12.75">
      <c r="G1541" s="20"/>
    </row>
    <row r="1542" ht="12.75">
      <c r="G1542" s="20"/>
    </row>
    <row r="1543" ht="12.75">
      <c r="G1543" s="20"/>
    </row>
    <row r="1544" ht="12.75">
      <c r="G1544" s="20"/>
    </row>
    <row r="1545" ht="12.75">
      <c r="G1545" s="20"/>
    </row>
    <row r="1546" ht="12.75">
      <c r="G1546" s="20"/>
    </row>
    <row r="1547" ht="12.75">
      <c r="G1547" s="20"/>
    </row>
    <row r="1548" ht="12.75">
      <c r="G1548" s="20"/>
    </row>
    <row r="1549" ht="12.75">
      <c r="G1549" s="20"/>
    </row>
    <row r="1550" ht="12.75">
      <c r="G1550" s="20"/>
    </row>
    <row r="1551" ht="12.75">
      <c r="G1551" s="20"/>
    </row>
    <row r="1552" ht="12.75">
      <c r="G1552" s="20"/>
    </row>
    <row r="1553" ht="12.75">
      <c r="G1553" s="20"/>
    </row>
    <row r="1554" ht="12.75">
      <c r="G1554" s="20"/>
    </row>
    <row r="1555" ht="12.75">
      <c r="G1555" s="20"/>
    </row>
    <row r="1556" ht="12.75">
      <c r="G1556" s="20"/>
    </row>
    <row r="1557" ht="12.75">
      <c r="G1557" s="20"/>
    </row>
    <row r="1558" ht="12.75">
      <c r="G1558" s="20"/>
    </row>
    <row r="1559" ht="12.75">
      <c r="G1559" s="20"/>
    </row>
    <row r="1560" ht="12.75">
      <c r="G1560" s="20"/>
    </row>
    <row r="1561" ht="12.75">
      <c r="G1561" s="20"/>
    </row>
    <row r="1562" ht="12.75">
      <c r="G1562" s="20"/>
    </row>
    <row r="1563" ht="12.75">
      <c r="G1563" s="20"/>
    </row>
    <row r="1564" ht="12.75">
      <c r="G1564" s="20"/>
    </row>
    <row r="1565" ht="12.75">
      <c r="G1565" s="20"/>
    </row>
    <row r="1566" ht="12.75">
      <c r="G1566" s="20"/>
    </row>
    <row r="1567" ht="12.75">
      <c r="G1567" s="20"/>
    </row>
    <row r="1568" ht="12.75">
      <c r="G1568" s="20"/>
    </row>
    <row r="1569" ht="12.75">
      <c r="G1569" s="20"/>
    </row>
    <row r="1570" ht="12.75">
      <c r="G1570" s="20"/>
    </row>
    <row r="1571" ht="12.75">
      <c r="G1571" s="20"/>
    </row>
    <row r="1572" ht="12.75">
      <c r="G1572" s="20"/>
    </row>
    <row r="1573" ht="12.75">
      <c r="G1573" s="20"/>
    </row>
    <row r="1574" ht="12.75">
      <c r="G1574" s="20"/>
    </row>
    <row r="1575" ht="12.75">
      <c r="G1575" s="20"/>
    </row>
    <row r="1576" ht="12.75">
      <c r="G1576" s="20"/>
    </row>
    <row r="1577" ht="12.75">
      <c r="G1577" s="20"/>
    </row>
    <row r="1578" ht="12.75">
      <c r="G1578" s="20"/>
    </row>
    <row r="1579" ht="12.75">
      <c r="G1579" s="20"/>
    </row>
    <row r="1580" ht="12.75">
      <c r="G1580" s="20"/>
    </row>
    <row r="1581" ht="12.75">
      <c r="G1581" s="20"/>
    </row>
    <row r="1582" ht="12.75">
      <c r="G1582" s="20"/>
    </row>
    <row r="1583" ht="12.75">
      <c r="G1583" s="20"/>
    </row>
    <row r="1584" ht="12.75">
      <c r="G1584" s="20"/>
    </row>
    <row r="1585" ht="12.75">
      <c r="G1585" s="20"/>
    </row>
    <row r="1586" ht="12.75">
      <c r="G1586" s="20"/>
    </row>
    <row r="1587" ht="12.75">
      <c r="G1587" s="20"/>
    </row>
    <row r="1588" ht="12.75">
      <c r="G1588" s="20"/>
    </row>
    <row r="1589" ht="12.75">
      <c r="G1589" s="20"/>
    </row>
    <row r="1590" ht="12.75">
      <c r="G1590" s="20"/>
    </row>
    <row r="1591" ht="12.75">
      <c r="G1591" s="20"/>
    </row>
    <row r="1592" ht="12.75">
      <c r="G1592" s="20"/>
    </row>
    <row r="1593" ht="12.75">
      <c r="G1593" s="20"/>
    </row>
    <row r="1594" ht="12.75">
      <c r="G1594" s="20"/>
    </row>
    <row r="1595" ht="12.75">
      <c r="G1595" s="20"/>
    </row>
    <row r="1596" ht="12.75">
      <c r="G1596" s="20"/>
    </row>
    <row r="1597" ht="12.75">
      <c r="G1597" s="20"/>
    </row>
    <row r="1598" ht="12.75">
      <c r="G1598" s="20"/>
    </row>
    <row r="1599" ht="12.75">
      <c r="G1599" s="20"/>
    </row>
    <row r="1600" ht="12.75">
      <c r="G1600" s="20"/>
    </row>
    <row r="1601" ht="12.75">
      <c r="G1601" s="20"/>
    </row>
    <row r="1602" ht="12.75">
      <c r="G1602" s="20"/>
    </row>
    <row r="1603" ht="12.75">
      <c r="G1603" s="20"/>
    </row>
    <row r="1604" ht="12.75">
      <c r="G1604" s="20"/>
    </row>
    <row r="1605" ht="12.75">
      <c r="G1605" s="20"/>
    </row>
    <row r="1606" ht="12.75">
      <c r="G1606" s="20"/>
    </row>
    <row r="1607" ht="12.75">
      <c r="G1607" s="20"/>
    </row>
    <row r="1608" ht="12.75">
      <c r="G1608" s="20"/>
    </row>
    <row r="1609" ht="12.75">
      <c r="G1609" s="20"/>
    </row>
    <row r="1610" ht="12.75">
      <c r="G1610" s="20"/>
    </row>
    <row r="1611" ht="12.75">
      <c r="G1611" s="20"/>
    </row>
    <row r="1612" ht="12.75">
      <c r="G1612" s="20"/>
    </row>
    <row r="1613" ht="12.75">
      <c r="G1613" s="20"/>
    </row>
    <row r="1614" ht="12.75">
      <c r="G1614" s="20"/>
    </row>
    <row r="1615" ht="12.75">
      <c r="G1615" s="20"/>
    </row>
    <row r="1616" ht="12.75">
      <c r="G1616" s="20"/>
    </row>
    <row r="1617" ht="12.75">
      <c r="G1617" s="20"/>
    </row>
    <row r="1618" ht="12.75">
      <c r="G1618" s="20"/>
    </row>
    <row r="1619" ht="12.75">
      <c r="G1619" s="20"/>
    </row>
    <row r="1620" ht="12.75">
      <c r="G1620" s="20"/>
    </row>
    <row r="1621" ht="12.75">
      <c r="G1621" s="20"/>
    </row>
    <row r="1622" ht="12.75">
      <c r="G1622" s="20"/>
    </row>
    <row r="1623" ht="12.75">
      <c r="G1623" s="20"/>
    </row>
    <row r="1624" ht="12.75">
      <c r="G1624" s="20"/>
    </row>
    <row r="1625" ht="12.75">
      <c r="G1625" s="20"/>
    </row>
    <row r="1626" ht="12.75">
      <c r="G1626" s="20"/>
    </row>
    <row r="1627" ht="12.75">
      <c r="G1627" s="20"/>
    </row>
    <row r="1628" ht="12.75">
      <c r="G1628" s="20"/>
    </row>
    <row r="1629" ht="12.75">
      <c r="G1629" s="20"/>
    </row>
    <row r="1630" ht="12.75">
      <c r="G1630" s="20"/>
    </row>
    <row r="1631" ht="12.75">
      <c r="G1631" s="20"/>
    </row>
    <row r="1632" ht="12.75">
      <c r="G1632" s="20"/>
    </row>
    <row r="1633" ht="12.75">
      <c r="G1633" s="20"/>
    </row>
    <row r="1634" ht="12.75">
      <c r="G1634" s="20"/>
    </row>
    <row r="1635" ht="12.75">
      <c r="G1635" s="20"/>
    </row>
    <row r="1636" ht="12.75">
      <c r="G1636" s="20"/>
    </row>
    <row r="1637" ht="12.75">
      <c r="G1637" s="20"/>
    </row>
    <row r="1638" ht="12.75">
      <c r="G1638" s="20"/>
    </row>
    <row r="1639" ht="12.75">
      <c r="G1639" s="20"/>
    </row>
    <row r="1640" ht="12.75">
      <c r="G1640" s="20"/>
    </row>
    <row r="1641" ht="12.75">
      <c r="G1641" s="20"/>
    </row>
    <row r="1642" ht="12.75">
      <c r="G1642" s="20"/>
    </row>
    <row r="1643" ht="12.75">
      <c r="G1643" s="20"/>
    </row>
    <row r="1644" ht="12.75">
      <c r="G1644" s="20"/>
    </row>
    <row r="1645" ht="12.75">
      <c r="G1645" s="20"/>
    </row>
    <row r="1646" ht="12.75">
      <c r="G1646" s="20"/>
    </row>
    <row r="1647" ht="12.75">
      <c r="G1647" s="20"/>
    </row>
    <row r="1648" ht="12.75">
      <c r="G1648" s="20"/>
    </row>
    <row r="1649" ht="12.75">
      <c r="G1649" s="20"/>
    </row>
    <row r="1650" ht="12.75">
      <c r="G1650" s="20"/>
    </row>
    <row r="1651" ht="12.75">
      <c r="G1651" s="20"/>
    </row>
    <row r="1652" ht="12.75">
      <c r="G1652" s="20"/>
    </row>
    <row r="1653" ht="12.75">
      <c r="G1653" s="20"/>
    </row>
    <row r="1654" ht="12.75">
      <c r="G1654" s="20"/>
    </row>
    <row r="1655" ht="12.75">
      <c r="G1655" s="20"/>
    </row>
    <row r="1656" ht="12.75">
      <c r="G1656" s="20"/>
    </row>
    <row r="1657" ht="12.75">
      <c r="G1657" s="20"/>
    </row>
    <row r="1658" ht="12.75">
      <c r="G1658" s="20"/>
    </row>
    <row r="1659" ht="12.75">
      <c r="G1659" s="20"/>
    </row>
    <row r="1660" ht="12.75">
      <c r="G1660" s="20"/>
    </row>
    <row r="1661" ht="12.75">
      <c r="G1661" s="20"/>
    </row>
    <row r="1662" ht="12.75">
      <c r="G1662" s="20"/>
    </row>
    <row r="1663" ht="12.75">
      <c r="G1663" s="20"/>
    </row>
    <row r="1664" ht="12.75">
      <c r="G1664" s="20"/>
    </row>
    <row r="1665" ht="12.75">
      <c r="G1665" s="20"/>
    </row>
    <row r="1666" ht="12.75">
      <c r="G1666" s="20"/>
    </row>
    <row r="1667" ht="12.75">
      <c r="G1667" s="20"/>
    </row>
    <row r="1668" ht="12.75">
      <c r="G1668" s="20"/>
    </row>
    <row r="1669" ht="12.75">
      <c r="G1669" s="20"/>
    </row>
    <row r="1670" ht="12.75">
      <c r="G1670" s="20"/>
    </row>
    <row r="1671" ht="12.75">
      <c r="G1671" s="20"/>
    </row>
    <row r="1672" ht="12.75">
      <c r="G1672" s="20"/>
    </row>
    <row r="1673" ht="12.75">
      <c r="G1673" s="20"/>
    </row>
    <row r="1674" ht="12.75">
      <c r="G1674" s="20"/>
    </row>
    <row r="1675" ht="12.75">
      <c r="G1675" s="20"/>
    </row>
    <row r="1676" ht="12.75">
      <c r="G1676" s="20"/>
    </row>
    <row r="1677" ht="12.75">
      <c r="G1677" s="20"/>
    </row>
    <row r="1678" ht="12.75">
      <c r="G1678" s="20"/>
    </row>
    <row r="1679" ht="12.75">
      <c r="G1679" s="20"/>
    </row>
    <row r="1680" ht="12.75">
      <c r="G1680" s="20"/>
    </row>
    <row r="1681" ht="12.75">
      <c r="G1681" s="20"/>
    </row>
    <row r="1682" ht="12.75">
      <c r="G1682" s="20"/>
    </row>
    <row r="1683" ht="12.75">
      <c r="G1683" s="20"/>
    </row>
    <row r="1684" ht="12.75">
      <c r="G1684" s="20"/>
    </row>
    <row r="1685" ht="12.75">
      <c r="G1685" s="20"/>
    </row>
    <row r="1686" ht="12.75">
      <c r="G1686" s="20"/>
    </row>
    <row r="1687" ht="12.75">
      <c r="G1687" s="20"/>
    </row>
    <row r="1688" ht="12.75">
      <c r="G1688" s="20"/>
    </row>
    <row r="1689" ht="12.75">
      <c r="G1689" s="20"/>
    </row>
    <row r="1690" ht="12.75">
      <c r="G1690" s="20"/>
    </row>
    <row r="1691" ht="12.75">
      <c r="G1691" s="20"/>
    </row>
    <row r="1692" ht="12.75">
      <c r="G1692" s="20"/>
    </row>
    <row r="1693" ht="12.75">
      <c r="G1693" s="20"/>
    </row>
    <row r="1694" ht="12.75">
      <c r="G1694" s="20"/>
    </row>
    <row r="1695" ht="12.75">
      <c r="G1695" s="20"/>
    </row>
    <row r="1696" ht="12.75">
      <c r="G1696" s="20"/>
    </row>
    <row r="1697" ht="12.75">
      <c r="G1697" s="20"/>
    </row>
    <row r="1698" ht="12.75">
      <c r="G1698" s="20"/>
    </row>
    <row r="1699" ht="12.75">
      <c r="G1699" s="20"/>
    </row>
    <row r="1700" ht="12.75">
      <c r="G1700" s="20"/>
    </row>
    <row r="1701" ht="12.75">
      <c r="G1701" s="20"/>
    </row>
    <row r="1702" ht="12.75">
      <c r="G1702" s="20"/>
    </row>
    <row r="1703" ht="12.75">
      <c r="G1703" s="20"/>
    </row>
    <row r="1704" ht="12.75">
      <c r="G1704" s="20"/>
    </row>
    <row r="1705" ht="12.75">
      <c r="G1705" s="20"/>
    </row>
    <row r="1706" ht="12.75">
      <c r="G1706" s="20"/>
    </row>
    <row r="1707" ht="12.75">
      <c r="G1707" s="20"/>
    </row>
    <row r="1708" ht="12.75">
      <c r="G1708" s="20"/>
    </row>
    <row r="1709" ht="12.75">
      <c r="G1709" s="20"/>
    </row>
    <row r="1710" ht="12.75">
      <c r="G1710" s="20"/>
    </row>
    <row r="1711" ht="12.75">
      <c r="G1711" s="20"/>
    </row>
    <row r="1712" ht="12.75">
      <c r="G1712" s="20"/>
    </row>
    <row r="1713" ht="12.75">
      <c r="G1713" s="20"/>
    </row>
    <row r="1714" ht="12.75">
      <c r="G1714" s="20"/>
    </row>
    <row r="1715" ht="12.75">
      <c r="G1715" s="20"/>
    </row>
    <row r="1716" ht="12.75">
      <c r="G1716" s="20"/>
    </row>
    <row r="1717" ht="12.75">
      <c r="G1717" s="20"/>
    </row>
    <row r="1718" ht="12.75">
      <c r="G1718" s="20"/>
    </row>
    <row r="1719" ht="12.75">
      <c r="G1719" s="20"/>
    </row>
    <row r="1720" ht="12.75">
      <c r="G1720" s="20"/>
    </row>
    <row r="1721" ht="12.75">
      <c r="G1721" s="20"/>
    </row>
    <row r="1722" ht="12.75">
      <c r="G1722" s="20"/>
    </row>
    <row r="1723" ht="12.75">
      <c r="G1723" s="20"/>
    </row>
    <row r="1724" ht="12.75">
      <c r="G1724" s="20"/>
    </row>
    <row r="1725" ht="12.75">
      <c r="G1725" s="20"/>
    </row>
    <row r="1726" ht="12.75">
      <c r="G1726" s="20"/>
    </row>
    <row r="1727" ht="12.75">
      <c r="G1727" s="20"/>
    </row>
    <row r="1728" ht="12.75">
      <c r="G1728" s="20"/>
    </row>
    <row r="1729" ht="12.75">
      <c r="G1729" s="20"/>
    </row>
    <row r="1730" ht="12.75">
      <c r="G1730" s="20"/>
    </row>
    <row r="1731" ht="12.75">
      <c r="G1731" s="20"/>
    </row>
    <row r="1732" ht="12.75">
      <c r="G1732" s="20"/>
    </row>
    <row r="1733" ht="12.75">
      <c r="G1733" s="20"/>
    </row>
    <row r="1734" ht="12.75">
      <c r="G1734" s="20"/>
    </row>
    <row r="1735" ht="12.75">
      <c r="G1735" s="20"/>
    </row>
    <row r="1736" ht="12.75">
      <c r="G1736" s="20"/>
    </row>
    <row r="1737" ht="12.75">
      <c r="G1737" s="20"/>
    </row>
    <row r="1738" ht="12.75">
      <c r="G1738" s="20"/>
    </row>
    <row r="1739" ht="12.75">
      <c r="G1739" s="20"/>
    </row>
    <row r="1740" ht="12.75">
      <c r="G1740" s="20"/>
    </row>
    <row r="1741" ht="12.75">
      <c r="G1741" s="20"/>
    </row>
    <row r="1742" ht="12.75">
      <c r="G1742" s="20"/>
    </row>
    <row r="1743" ht="12.75">
      <c r="G1743" s="20"/>
    </row>
    <row r="1744" ht="12.75">
      <c r="G1744" s="20"/>
    </row>
    <row r="1745" ht="12.75">
      <c r="G1745" s="20"/>
    </row>
    <row r="1746" ht="12.75">
      <c r="G1746" s="20"/>
    </row>
    <row r="1747" ht="12.75">
      <c r="G1747" s="20"/>
    </row>
    <row r="1748" ht="12.75">
      <c r="G1748" s="20"/>
    </row>
    <row r="1749" ht="12.75">
      <c r="G1749" s="20"/>
    </row>
    <row r="1750" ht="12.75">
      <c r="G1750" s="20"/>
    </row>
    <row r="1751" ht="12.75">
      <c r="G1751" s="20"/>
    </row>
    <row r="1752" ht="12.75">
      <c r="G1752" s="20"/>
    </row>
    <row r="1753" ht="12.75">
      <c r="G1753" s="20"/>
    </row>
    <row r="1754" ht="12.75">
      <c r="G1754" s="20"/>
    </row>
    <row r="1755" ht="12.75">
      <c r="G1755" s="20"/>
    </row>
    <row r="1756" ht="12.75">
      <c r="G1756" s="20"/>
    </row>
    <row r="1757" ht="12.75">
      <c r="G1757" s="20"/>
    </row>
    <row r="1758" ht="12.75">
      <c r="G1758" s="20"/>
    </row>
    <row r="1759" ht="12.75">
      <c r="G1759" s="20"/>
    </row>
    <row r="1760" ht="12.75">
      <c r="G1760" s="20"/>
    </row>
    <row r="1761" ht="12.75">
      <c r="G1761" s="20"/>
    </row>
    <row r="1762" ht="12.75">
      <c r="G1762" s="20"/>
    </row>
    <row r="1763" ht="12.75">
      <c r="G1763" s="20"/>
    </row>
    <row r="1764" ht="12.75">
      <c r="G1764" s="20"/>
    </row>
    <row r="1765" ht="12.75">
      <c r="G1765" s="20"/>
    </row>
    <row r="1766" ht="12.75">
      <c r="G1766" s="20"/>
    </row>
    <row r="1767" ht="12.75">
      <c r="G1767" s="20"/>
    </row>
    <row r="1768" ht="12.75">
      <c r="G1768" s="20"/>
    </row>
    <row r="1769" ht="12.75">
      <c r="G1769" s="20"/>
    </row>
    <row r="1770" ht="12.75">
      <c r="G1770" s="20"/>
    </row>
    <row r="1771" ht="12.75">
      <c r="G1771" s="20"/>
    </row>
    <row r="1772" ht="12.75">
      <c r="G1772" s="20"/>
    </row>
    <row r="1773" ht="12.75">
      <c r="G1773" s="20"/>
    </row>
    <row r="1774" ht="12.75">
      <c r="G1774" s="20"/>
    </row>
    <row r="1775" ht="12.75">
      <c r="G1775" s="20"/>
    </row>
    <row r="1776" ht="12.75">
      <c r="G1776" s="20"/>
    </row>
    <row r="1777" ht="12.75">
      <c r="G1777" s="20"/>
    </row>
    <row r="1778" ht="12.75">
      <c r="G1778" s="20"/>
    </row>
    <row r="1779" ht="12.75">
      <c r="G1779" s="20"/>
    </row>
    <row r="1780" ht="12.75">
      <c r="G1780" s="20"/>
    </row>
    <row r="1781" ht="12.75">
      <c r="G1781" s="20"/>
    </row>
    <row r="1782" ht="12.75">
      <c r="G1782" s="20"/>
    </row>
    <row r="1783" ht="12.75">
      <c r="G1783" s="20"/>
    </row>
    <row r="1784" ht="12.75">
      <c r="G1784" s="20"/>
    </row>
    <row r="1785" ht="12.75">
      <c r="G1785" s="20"/>
    </row>
    <row r="1786" ht="12.75">
      <c r="G1786" s="20"/>
    </row>
    <row r="1787" ht="12.75">
      <c r="G1787" s="20"/>
    </row>
    <row r="1788" ht="12.75">
      <c r="G1788" s="20"/>
    </row>
    <row r="1789" ht="12.75">
      <c r="G1789" s="20"/>
    </row>
    <row r="1790" ht="12.75">
      <c r="G1790" s="20"/>
    </row>
    <row r="1791" ht="12.75">
      <c r="G1791" s="20"/>
    </row>
    <row r="1792" ht="12.75">
      <c r="G1792" s="20"/>
    </row>
    <row r="1793" ht="12.75">
      <c r="G1793" s="20"/>
    </row>
    <row r="1794" ht="12.75">
      <c r="G1794" s="20"/>
    </row>
    <row r="1795" ht="12.75">
      <c r="G1795" s="20"/>
    </row>
    <row r="1796" ht="12.75">
      <c r="G1796" s="20"/>
    </row>
    <row r="1797" ht="12.75">
      <c r="G1797" s="20"/>
    </row>
    <row r="1798" ht="12.75">
      <c r="G1798" s="20"/>
    </row>
    <row r="1799" ht="12.75">
      <c r="G1799" s="20"/>
    </row>
    <row r="1800" ht="12.75">
      <c r="G1800" s="20"/>
    </row>
    <row r="1801" ht="12.75">
      <c r="G1801" s="20"/>
    </row>
    <row r="1802" ht="12.75">
      <c r="G1802" s="20"/>
    </row>
    <row r="1803" ht="12.75">
      <c r="G1803" s="20"/>
    </row>
    <row r="1804" ht="12.75">
      <c r="G1804" s="20"/>
    </row>
    <row r="1805" ht="12.75">
      <c r="G1805" s="20"/>
    </row>
    <row r="1806" ht="12.75">
      <c r="G1806" s="20"/>
    </row>
    <row r="1807" ht="12.75">
      <c r="G1807" s="20"/>
    </row>
    <row r="1808" ht="12.75">
      <c r="G1808" s="20"/>
    </row>
    <row r="1809" ht="12.75">
      <c r="G1809" s="20"/>
    </row>
    <row r="1810" ht="12.75">
      <c r="G1810" s="20"/>
    </row>
    <row r="1811" ht="12.75">
      <c r="G1811" s="20"/>
    </row>
    <row r="1812" ht="12.75">
      <c r="G1812" s="20"/>
    </row>
    <row r="1813" ht="12.75">
      <c r="G1813" s="20"/>
    </row>
    <row r="1814" ht="12.75">
      <c r="G1814" s="20"/>
    </row>
    <row r="1815" ht="12.75">
      <c r="G1815" s="20"/>
    </row>
    <row r="1816" ht="12.75">
      <c r="G1816" s="20"/>
    </row>
    <row r="1817" ht="12.75">
      <c r="G1817" s="20"/>
    </row>
    <row r="1818" ht="12.75">
      <c r="G1818" s="20"/>
    </row>
    <row r="1819" ht="12.75">
      <c r="G1819" s="20"/>
    </row>
    <row r="1820" ht="12.75">
      <c r="G1820" s="20"/>
    </row>
    <row r="1821" ht="12.75">
      <c r="G1821" s="20"/>
    </row>
    <row r="1822" ht="12.75">
      <c r="G1822" s="20"/>
    </row>
    <row r="1823" ht="12.75">
      <c r="G1823" s="20"/>
    </row>
    <row r="1824" ht="12.75">
      <c r="G1824" s="20"/>
    </row>
    <row r="1825" ht="12.75">
      <c r="G1825" s="20"/>
    </row>
    <row r="1826" ht="12.75">
      <c r="G1826" s="20"/>
    </row>
    <row r="1827" ht="12.75">
      <c r="G1827" s="20"/>
    </row>
    <row r="1828" ht="12.75">
      <c r="G1828" s="20"/>
    </row>
    <row r="1829" ht="12.75">
      <c r="G1829" s="20"/>
    </row>
    <row r="1830" ht="12.75">
      <c r="G1830" s="20"/>
    </row>
    <row r="1831" ht="12.75">
      <c r="G1831" s="20"/>
    </row>
    <row r="1832" ht="12.75">
      <c r="G1832" s="20"/>
    </row>
    <row r="1833" ht="12.75">
      <c r="G1833" s="20"/>
    </row>
    <row r="1834" ht="12.75">
      <c r="G1834" s="20"/>
    </row>
    <row r="1835" ht="12.75">
      <c r="G1835" s="20"/>
    </row>
    <row r="1836" ht="12.75">
      <c r="G1836" s="20"/>
    </row>
    <row r="1837" ht="12.75">
      <c r="G1837" s="20"/>
    </row>
    <row r="1838" ht="12.75">
      <c r="G1838" s="20"/>
    </row>
    <row r="1839" ht="12.75">
      <c r="G1839" s="20"/>
    </row>
    <row r="1840" ht="12.75">
      <c r="G1840" s="20"/>
    </row>
    <row r="1841" ht="12.75">
      <c r="G1841" s="20"/>
    </row>
    <row r="1842" ht="12.75">
      <c r="G1842" s="20"/>
    </row>
    <row r="1843" ht="12.75">
      <c r="G1843" s="20"/>
    </row>
    <row r="1844" ht="12.75">
      <c r="G1844" s="20"/>
    </row>
    <row r="1845" ht="12.75">
      <c r="G1845" s="20"/>
    </row>
    <row r="1846" ht="12.75">
      <c r="G1846" s="20"/>
    </row>
    <row r="1847" ht="12.75">
      <c r="G1847" s="20"/>
    </row>
    <row r="1848" ht="12.75">
      <c r="G1848" s="20"/>
    </row>
    <row r="1849" ht="12.75">
      <c r="G1849" s="20"/>
    </row>
    <row r="1850" ht="12.75">
      <c r="G1850" s="20"/>
    </row>
    <row r="1851" ht="12.75">
      <c r="G1851" s="20"/>
    </row>
    <row r="1852" ht="12.75">
      <c r="G1852" s="20"/>
    </row>
    <row r="1853" ht="12.75">
      <c r="G1853" s="20"/>
    </row>
    <row r="1854" ht="12.75">
      <c r="G1854" s="20"/>
    </row>
    <row r="1855" ht="12.75">
      <c r="G1855" s="20"/>
    </row>
    <row r="1856" ht="12.75">
      <c r="G1856" s="20"/>
    </row>
    <row r="1857" ht="12.75">
      <c r="G1857" s="20"/>
    </row>
    <row r="1858" ht="12.75">
      <c r="G1858" s="20"/>
    </row>
    <row r="1859" ht="12.75">
      <c r="G1859" s="20"/>
    </row>
    <row r="1860" ht="12.75">
      <c r="G1860" s="20"/>
    </row>
    <row r="1861" ht="12.75">
      <c r="G1861" s="20"/>
    </row>
    <row r="1862" ht="12.75">
      <c r="G1862" s="20"/>
    </row>
    <row r="1863" ht="12.75">
      <c r="G1863" s="20"/>
    </row>
    <row r="1864" ht="12.75">
      <c r="G1864" s="20"/>
    </row>
    <row r="1865" ht="12.75">
      <c r="G1865" s="20"/>
    </row>
    <row r="1866" ht="12.75">
      <c r="G1866" s="20"/>
    </row>
    <row r="1867" ht="12.75">
      <c r="G1867" s="20"/>
    </row>
    <row r="1868" ht="12.75">
      <c r="G1868" s="20"/>
    </row>
    <row r="1869" ht="12.75">
      <c r="G1869" s="20"/>
    </row>
    <row r="1870" ht="12.75">
      <c r="G1870" s="20"/>
    </row>
    <row r="1871" ht="12.75">
      <c r="G1871" s="20"/>
    </row>
    <row r="1872" ht="12.75">
      <c r="G1872" s="20"/>
    </row>
    <row r="1873" ht="12.75">
      <c r="G1873" s="20"/>
    </row>
    <row r="1874" ht="12.75">
      <c r="G1874" s="20"/>
    </row>
    <row r="1875" ht="12.75">
      <c r="G1875" s="20"/>
    </row>
    <row r="1876" ht="12.75">
      <c r="G1876" s="20"/>
    </row>
    <row r="1877" ht="12.75">
      <c r="G1877" s="20"/>
    </row>
    <row r="1878" ht="12.75">
      <c r="G1878" s="20"/>
    </row>
    <row r="1879" ht="12.75">
      <c r="G1879" s="20"/>
    </row>
    <row r="1880" ht="12.75">
      <c r="G1880" s="20"/>
    </row>
    <row r="1881" ht="12.75">
      <c r="G1881" s="20"/>
    </row>
    <row r="1882" ht="12.75">
      <c r="G1882" s="20"/>
    </row>
    <row r="1883" ht="12.75">
      <c r="G1883" s="20"/>
    </row>
    <row r="1884" ht="12.75">
      <c r="G1884" s="20"/>
    </row>
    <row r="1885" ht="12.75">
      <c r="G1885" s="20"/>
    </row>
    <row r="1886" ht="12.75">
      <c r="G1886" s="20"/>
    </row>
    <row r="1887" ht="12.75">
      <c r="G1887" s="20"/>
    </row>
    <row r="1888" ht="12.75">
      <c r="G1888" s="20"/>
    </row>
    <row r="1889" ht="12.75">
      <c r="G1889" s="20"/>
    </row>
    <row r="1890" ht="12.75">
      <c r="G1890" s="20"/>
    </row>
    <row r="1891" ht="12.75">
      <c r="G1891" s="20"/>
    </row>
    <row r="1892" ht="12.75">
      <c r="G1892" s="20"/>
    </row>
    <row r="1893" ht="12.75">
      <c r="G1893" s="20"/>
    </row>
    <row r="1894" ht="12.75">
      <c r="G1894" s="20"/>
    </row>
    <row r="1895" ht="12.75">
      <c r="G1895" s="20"/>
    </row>
    <row r="1896" ht="12.75">
      <c r="G1896" s="20"/>
    </row>
    <row r="1897" ht="12.75">
      <c r="G1897" s="20"/>
    </row>
    <row r="1898" ht="12.75">
      <c r="G1898" s="20"/>
    </row>
    <row r="1899" ht="12.75">
      <c r="G1899" s="20"/>
    </row>
    <row r="1900" ht="12.75">
      <c r="G1900" s="20"/>
    </row>
    <row r="1901" ht="12.75">
      <c r="G1901" s="20"/>
    </row>
    <row r="1902" ht="12.75">
      <c r="G1902" s="20"/>
    </row>
    <row r="1903" ht="12.75">
      <c r="G1903" s="20"/>
    </row>
    <row r="1904" ht="12.75">
      <c r="G1904" s="20"/>
    </row>
    <row r="1905" ht="12.75">
      <c r="G1905" s="20"/>
    </row>
    <row r="1906" ht="12.75">
      <c r="G1906" s="20"/>
    </row>
    <row r="1907" ht="12.75">
      <c r="G1907" s="20"/>
    </row>
    <row r="1908" ht="12.75">
      <c r="G1908" s="20"/>
    </row>
    <row r="1909" ht="12.75">
      <c r="G1909" s="20"/>
    </row>
    <row r="1910" ht="12.75">
      <c r="G1910" s="20"/>
    </row>
    <row r="1911" ht="12.75">
      <c r="G1911" s="20"/>
    </row>
    <row r="1912" ht="12.75">
      <c r="G1912" s="20"/>
    </row>
    <row r="1913" ht="12.75">
      <c r="G1913" s="20"/>
    </row>
    <row r="1914" ht="12.75">
      <c r="G1914" s="20"/>
    </row>
    <row r="1915" ht="12.75">
      <c r="G1915" s="20"/>
    </row>
    <row r="1916" ht="12.75">
      <c r="G1916" s="20"/>
    </row>
    <row r="1917" ht="12.75">
      <c r="G1917" s="20"/>
    </row>
    <row r="1918" ht="12.75">
      <c r="G1918" s="20"/>
    </row>
    <row r="1919" ht="12.75">
      <c r="G1919" s="20"/>
    </row>
    <row r="1920" ht="12.75">
      <c r="G1920" s="20"/>
    </row>
    <row r="1921" ht="12.75">
      <c r="G1921" s="20"/>
    </row>
    <row r="1922" ht="12.75">
      <c r="G1922" s="20"/>
    </row>
    <row r="1923" ht="12.75">
      <c r="G1923" s="20"/>
    </row>
    <row r="1924" ht="12.75">
      <c r="G1924" s="20"/>
    </row>
    <row r="1925" ht="12.75">
      <c r="G1925" s="20"/>
    </row>
    <row r="1926" ht="12.75">
      <c r="G1926" s="20"/>
    </row>
    <row r="1927" ht="12.75">
      <c r="G1927" s="20"/>
    </row>
    <row r="1928" ht="12.75">
      <c r="G1928" s="20"/>
    </row>
    <row r="1929" ht="12.75">
      <c r="G1929" s="20"/>
    </row>
    <row r="1930" ht="12.75">
      <c r="G1930" s="20"/>
    </row>
    <row r="1931" ht="12.75">
      <c r="G1931" s="20"/>
    </row>
    <row r="1932" ht="12.75">
      <c r="G1932" s="20"/>
    </row>
    <row r="1933" ht="12.75">
      <c r="G1933" s="20"/>
    </row>
    <row r="1934" ht="12.75">
      <c r="G1934" s="20"/>
    </row>
    <row r="1935" ht="12.75">
      <c r="G1935" s="20"/>
    </row>
    <row r="1936" ht="12.75">
      <c r="G1936" s="20"/>
    </row>
    <row r="1937" ht="12.75">
      <c r="G1937" s="20"/>
    </row>
    <row r="1938" ht="12.75">
      <c r="G1938" s="20"/>
    </row>
    <row r="1939" ht="12.75">
      <c r="G1939" s="20"/>
    </row>
    <row r="1940" ht="12.75">
      <c r="G1940" s="20"/>
    </row>
    <row r="1941" ht="12.75">
      <c r="G1941" s="20"/>
    </row>
    <row r="1942" ht="12.75">
      <c r="G1942" s="20"/>
    </row>
    <row r="1943" ht="12.75">
      <c r="G1943" s="20"/>
    </row>
    <row r="1944" ht="12.75">
      <c r="G1944" s="20"/>
    </row>
    <row r="1945" ht="12.75">
      <c r="G1945" s="20"/>
    </row>
    <row r="1946" ht="12.75">
      <c r="G1946" s="20"/>
    </row>
    <row r="1947" ht="12.75">
      <c r="G1947" s="20"/>
    </row>
    <row r="1948" ht="12.75">
      <c r="G1948" s="20"/>
    </row>
    <row r="1949" ht="12.75">
      <c r="G1949" s="20"/>
    </row>
    <row r="1950" ht="12.75">
      <c r="G1950" s="20"/>
    </row>
    <row r="1951" ht="12.75">
      <c r="G1951" s="20"/>
    </row>
    <row r="1952" ht="12.75">
      <c r="G1952" s="20"/>
    </row>
    <row r="1953" ht="12.75">
      <c r="G1953" s="20"/>
    </row>
    <row r="1954" ht="12.75">
      <c r="G1954" s="20"/>
    </row>
    <row r="1955" ht="12.75">
      <c r="G1955" s="20"/>
    </row>
    <row r="1956" ht="12.75">
      <c r="G1956" s="20"/>
    </row>
    <row r="1957" ht="12.75">
      <c r="G1957" s="20"/>
    </row>
    <row r="1958" ht="12.75">
      <c r="G1958" s="20"/>
    </row>
    <row r="1959" ht="12.75">
      <c r="G1959" s="20"/>
    </row>
    <row r="1960" ht="12.75">
      <c r="G1960" s="20"/>
    </row>
    <row r="1961" ht="12.75">
      <c r="G1961" s="20"/>
    </row>
    <row r="1962" ht="12.75">
      <c r="G1962" s="20"/>
    </row>
    <row r="1963" ht="12.75">
      <c r="G1963" s="20"/>
    </row>
    <row r="1964" ht="12.75">
      <c r="G1964" s="20"/>
    </row>
    <row r="1965" ht="12.75">
      <c r="G1965" s="20"/>
    </row>
    <row r="1966" ht="12.75">
      <c r="G1966" s="20"/>
    </row>
    <row r="1967" ht="12.75">
      <c r="G1967" s="20"/>
    </row>
    <row r="1968" ht="12.75">
      <c r="G1968" s="20"/>
    </row>
    <row r="1969" ht="12.75">
      <c r="G1969" s="20"/>
    </row>
    <row r="1970" ht="12.75">
      <c r="G1970" s="20"/>
    </row>
    <row r="1971" ht="12.75">
      <c r="G1971" s="20"/>
    </row>
    <row r="1972" ht="12.75">
      <c r="G1972" s="20"/>
    </row>
    <row r="1973" ht="12.75">
      <c r="G1973" s="20"/>
    </row>
    <row r="1974" ht="12.75">
      <c r="G1974" s="20"/>
    </row>
    <row r="1975" ht="12.75">
      <c r="G1975" s="20"/>
    </row>
    <row r="1976" ht="12.75">
      <c r="G1976" s="20"/>
    </row>
    <row r="1977" ht="12.75">
      <c r="G1977" s="20"/>
    </row>
    <row r="1978" ht="12.75">
      <c r="G1978" s="20"/>
    </row>
    <row r="1979" ht="12.75">
      <c r="G1979" s="20"/>
    </row>
    <row r="1980" ht="12.75">
      <c r="G1980" s="20"/>
    </row>
    <row r="1981" ht="12.75">
      <c r="G1981" s="20"/>
    </row>
    <row r="1982" ht="12.75">
      <c r="G1982" s="20"/>
    </row>
    <row r="1983" ht="12.75">
      <c r="G1983" s="20"/>
    </row>
    <row r="1984" ht="12.75">
      <c r="G1984" s="20"/>
    </row>
    <row r="1985" ht="12.75">
      <c r="G1985" s="20"/>
    </row>
    <row r="1986" ht="12.75">
      <c r="G1986" s="20"/>
    </row>
    <row r="1987" ht="12.75">
      <c r="G1987" s="20"/>
    </row>
    <row r="1988" ht="12.75">
      <c r="G1988" s="20"/>
    </row>
    <row r="1989" ht="12.75">
      <c r="G1989" s="20"/>
    </row>
    <row r="1990" ht="12.75">
      <c r="G1990" s="20"/>
    </row>
    <row r="1991" ht="12.75">
      <c r="G1991" s="20"/>
    </row>
    <row r="1992" ht="12.75">
      <c r="G1992" s="20"/>
    </row>
    <row r="1993" ht="12.75">
      <c r="G1993" s="20"/>
    </row>
    <row r="1994" ht="12.75">
      <c r="G1994" s="20"/>
    </row>
    <row r="1995" ht="12.75">
      <c r="G1995" s="20"/>
    </row>
    <row r="1996" ht="12.75">
      <c r="G1996" s="20"/>
    </row>
    <row r="1997" ht="12.75">
      <c r="G1997" s="20"/>
    </row>
    <row r="1998" ht="12.75">
      <c r="G1998" s="20"/>
    </row>
    <row r="1999" ht="12.75">
      <c r="G1999" s="20"/>
    </row>
    <row r="2000" ht="12.75">
      <c r="G2000" s="20"/>
    </row>
    <row r="2001" ht="12.75">
      <c r="G2001" s="20"/>
    </row>
    <row r="2002" ht="12.75">
      <c r="G2002" s="20"/>
    </row>
    <row r="2003" ht="12.75">
      <c r="G2003" s="20"/>
    </row>
    <row r="2004" ht="12.75">
      <c r="G2004" s="20"/>
    </row>
    <row r="2005" ht="12.75">
      <c r="G2005" s="20"/>
    </row>
    <row r="2006" ht="12.75">
      <c r="G2006" s="20"/>
    </row>
    <row r="2007" ht="12.75">
      <c r="G2007" s="20"/>
    </row>
    <row r="2008" ht="12.75">
      <c r="G2008" s="20"/>
    </row>
    <row r="2009" ht="12.75">
      <c r="G2009" s="20"/>
    </row>
    <row r="2010" ht="12.75">
      <c r="G2010" s="20"/>
    </row>
    <row r="2011" ht="12.75">
      <c r="G2011" s="20"/>
    </row>
    <row r="2012" ht="12.75">
      <c r="G2012" s="20"/>
    </row>
    <row r="2013" ht="12.75">
      <c r="G2013" s="20"/>
    </row>
    <row r="2014" ht="12.75">
      <c r="G2014" s="20"/>
    </row>
    <row r="2015" ht="12.75">
      <c r="G2015" s="20"/>
    </row>
    <row r="2016" ht="12.75">
      <c r="G2016" s="20"/>
    </row>
    <row r="2017" ht="12.75">
      <c r="G2017" s="20"/>
    </row>
    <row r="2018" ht="12.75">
      <c r="G2018" s="20"/>
    </row>
    <row r="2019" ht="12.75">
      <c r="G2019" s="20"/>
    </row>
    <row r="2020" ht="12.75">
      <c r="G2020" s="20"/>
    </row>
    <row r="2021" ht="12.75">
      <c r="G2021" s="20"/>
    </row>
    <row r="2022" ht="12.75">
      <c r="G2022" s="20"/>
    </row>
    <row r="2023" ht="12.75">
      <c r="G2023" s="20"/>
    </row>
    <row r="2024" ht="12.75">
      <c r="G2024" s="20"/>
    </row>
    <row r="2025" ht="12.75">
      <c r="G2025" s="20"/>
    </row>
    <row r="2026" ht="12.75">
      <c r="G2026" s="20"/>
    </row>
    <row r="2027" ht="12.75">
      <c r="G2027" s="20"/>
    </row>
    <row r="2028" ht="12.75">
      <c r="G2028" s="20"/>
    </row>
    <row r="2029" ht="12.75">
      <c r="G2029" s="20"/>
    </row>
    <row r="2030" ht="12.75">
      <c r="G2030" s="20"/>
    </row>
    <row r="2031" ht="12.75">
      <c r="G2031" s="20"/>
    </row>
    <row r="2032" ht="12.75">
      <c r="G2032" s="20"/>
    </row>
    <row r="2033" ht="12.75">
      <c r="G2033" s="20"/>
    </row>
    <row r="2034" ht="12.75">
      <c r="G2034" s="20"/>
    </row>
    <row r="2035" ht="12.75">
      <c r="G2035" s="20"/>
    </row>
    <row r="2036" ht="12.75">
      <c r="G2036" s="20"/>
    </row>
    <row r="2037" ht="12.75">
      <c r="G2037" s="20"/>
    </row>
    <row r="2038" ht="12.75">
      <c r="G2038" s="20"/>
    </row>
    <row r="2039" ht="12.75">
      <c r="G2039" s="20"/>
    </row>
    <row r="2040" ht="12.75">
      <c r="G2040" s="20"/>
    </row>
    <row r="2041" ht="12.75">
      <c r="G2041" s="20"/>
    </row>
    <row r="2042" ht="12.75">
      <c r="G2042" s="20"/>
    </row>
    <row r="2043" ht="12.75">
      <c r="G2043" s="20"/>
    </row>
    <row r="2044" ht="12.75">
      <c r="G2044" s="20"/>
    </row>
    <row r="2045" ht="12.75">
      <c r="G2045" s="20"/>
    </row>
    <row r="2046" ht="12.75">
      <c r="G2046" s="20"/>
    </row>
    <row r="2047" ht="12.75">
      <c r="G2047" s="20"/>
    </row>
    <row r="2048" ht="12.75">
      <c r="G2048" s="20"/>
    </row>
    <row r="2049" ht="12.75">
      <c r="G2049" s="20"/>
    </row>
    <row r="2050" ht="12.75">
      <c r="G2050" s="20"/>
    </row>
    <row r="2051" ht="12.75">
      <c r="G2051" s="20"/>
    </row>
    <row r="2052" ht="12.75">
      <c r="G2052" s="20"/>
    </row>
    <row r="2053" ht="12.75">
      <c r="G2053" s="20"/>
    </row>
    <row r="2054" ht="12.75">
      <c r="G2054" s="20"/>
    </row>
    <row r="2055" ht="12.75">
      <c r="G2055" s="20"/>
    </row>
    <row r="2056" ht="12.75">
      <c r="G2056" s="20"/>
    </row>
    <row r="2057" ht="12.75">
      <c r="G2057" s="20"/>
    </row>
    <row r="2058" ht="12.75">
      <c r="G2058" s="20"/>
    </row>
    <row r="2059" ht="12.75">
      <c r="G2059" s="20"/>
    </row>
    <row r="2060" ht="12.75">
      <c r="G2060" s="20"/>
    </row>
    <row r="2061" ht="12.75">
      <c r="G2061" s="20"/>
    </row>
    <row r="2062" ht="12.75">
      <c r="G2062" s="20"/>
    </row>
    <row r="2063" ht="12.75">
      <c r="G2063" s="20"/>
    </row>
    <row r="2064" ht="12.75">
      <c r="G2064" s="20"/>
    </row>
    <row r="2065" ht="12.75">
      <c r="G2065" s="20"/>
    </row>
    <row r="2066" ht="12.75">
      <c r="G2066" s="20"/>
    </row>
    <row r="2067" ht="12.75">
      <c r="G2067" s="20"/>
    </row>
    <row r="2068" ht="12.75">
      <c r="G2068" s="20"/>
    </row>
    <row r="2069" ht="12.75">
      <c r="G2069" s="20"/>
    </row>
    <row r="2070" ht="12.75">
      <c r="G2070" s="20"/>
    </row>
    <row r="2071" ht="12.75">
      <c r="G2071" s="20"/>
    </row>
    <row r="2072" ht="12.75">
      <c r="G2072" s="20"/>
    </row>
    <row r="2073" ht="12.75">
      <c r="G2073" s="20"/>
    </row>
    <row r="2074" ht="12.75">
      <c r="G2074" s="20"/>
    </row>
    <row r="2075" ht="12.75">
      <c r="G2075" s="20"/>
    </row>
    <row r="2076" ht="12.75">
      <c r="G2076" s="20"/>
    </row>
    <row r="2077" ht="12.75">
      <c r="G2077" s="20"/>
    </row>
    <row r="2078" ht="12.75">
      <c r="G2078" s="20"/>
    </row>
    <row r="2079" ht="12.75">
      <c r="G2079" s="20"/>
    </row>
    <row r="2080" ht="12.75">
      <c r="G2080" s="20"/>
    </row>
    <row r="2081" ht="12.75">
      <c r="G2081" s="20"/>
    </row>
    <row r="2082" ht="12.75">
      <c r="G2082" s="20"/>
    </row>
    <row r="2083" ht="12.75">
      <c r="G2083" s="20"/>
    </row>
    <row r="2084" ht="12.75">
      <c r="G2084" s="20"/>
    </row>
    <row r="2085" ht="12.75">
      <c r="G2085" s="20"/>
    </row>
    <row r="2086" ht="12.75">
      <c r="G2086" s="20"/>
    </row>
    <row r="2087" ht="12.75">
      <c r="G2087" s="20"/>
    </row>
    <row r="2088" ht="12.75">
      <c r="G2088" s="20"/>
    </row>
    <row r="2089" ht="12.75">
      <c r="G2089" s="20"/>
    </row>
    <row r="2090" ht="12.75">
      <c r="G2090" s="20"/>
    </row>
    <row r="2091" ht="12.75">
      <c r="G2091" s="20"/>
    </row>
    <row r="2092" ht="12.75">
      <c r="G2092" s="20"/>
    </row>
    <row r="2093" ht="12.75">
      <c r="G2093" s="20"/>
    </row>
    <row r="2094" ht="12.75">
      <c r="G2094" s="20"/>
    </row>
    <row r="2095" ht="12.75">
      <c r="G2095" s="20"/>
    </row>
    <row r="2096" ht="12.75">
      <c r="G2096" s="20"/>
    </row>
    <row r="2097" ht="12.75">
      <c r="G2097" s="20"/>
    </row>
    <row r="2098" ht="12.75">
      <c r="G2098" s="20"/>
    </row>
    <row r="2099" ht="12.75">
      <c r="G2099" s="20"/>
    </row>
    <row r="2100" ht="12.75">
      <c r="G2100" s="20"/>
    </row>
    <row r="2101" ht="12.75">
      <c r="G2101" s="20"/>
    </row>
    <row r="2102" ht="12.75">
      <c r="G2102" s="20"/>
    </row>
    <row r="2103" ht="12.75">
      <c r="G2103" s="20"/>
    </row>
    <row r="2104" ht="12.75">
      <c r="G2104" s="20"/>
    </row>
    <row r="2105" ht="12.75">
      <c r="G2105" s="20"/>
    </row>
    <row r="2106" ht="12.75">
      <c r="G2106" s="20"/>
    </row>
    <row r="2107" ht="12.75">
      <c r="G2107" s="20"/>
    </row>
    <row r="2108" ht="12.75">
      <c r="G2108" s="20"/>
    </row>
    <row r="2109" ht="12.75">
      <c r="G2109" s="20"/>
    </row>
    <row r="2110" ht="12.75">
      <c r="G2110" s="20"/>
    </row>
    <row r="2111" ht="12.75">
      <c r="G2111" s="20"/>
    </row>
    <row r="2112" ht="12.75">
      <c r="G2112" s="20"/>
    </row>
    <row r="2113" ht="12.75">
      <c r="G2113" s="20"/>
    </row>
    <row r="2114" ht="12.75">
      <c r="G2114" s="20"/>
    </row>
    <row r="2115" ht="12.75">
      <c r="G2115" s="20"/>
    </row>
    <row r="2116" ht="12.75">
      <c r="G2116" s="20"/>
    </row>
    <row r="2117" ht="12.75">
      <c r="G2117" s="20"/>
    </row>
    <row r="2118" ht="12.75">
      <c r="G2118" s="20"/>
    </row>
    <row r="2119" ht="12.75">
      <c r="G2119" s="20"/>
    </row>
    <row r="2120" ht="12.75">
      <c r="G2120" s="20"/>
    </row>
    <row r="2121" ht="12.75">
      <c r="G2121" s="20"/>
    </row>
    <row r="2122" ht="12.75">
      <c r="G2122" s="20"/>
    </row>
    <row r="2123" ht="12.75">
      <c r="G2123" s="20"/>
    </row>
    <row r="2124" ht="12.75">
      <c r="G2124" s="20"/>
    </row>
    <row r="2125" ht="12.75">
      <c r="G2125" s="20"/>
    </row>
    <row r="2126" ht="12.75">
      <c r="G2126" s="20"/>
    </row>
    <row r="2127" ht="12.75">
      <c r="G2127" s="20"/>
    </row>
    <row r="2128" ht="12.75">
      <c r="G2128" s="20"/>
    </row>
    <row r="2129" ht="12.75">
      <c r="G2129" s="20"/>
    </row>
    <row r="2130" ht="12.75">
      <c r="G2130" s="20"/>
    </row>
    <row r="2131" ht="12.75">
      <c r="G2131" s="20"/>
    </row>
    <row r="2132" ht="12.75">
      <c r="G2132" s="20"/>
    </row>
    <row r="2133" ht="12.75">
      <c r="G2133" s="20"/>
    </row>
    <row r="2134" ht="12.75">
      <c r="G2134" s="20"/>
    </row>
    <row r="2135" ht="12.75">
      <c r="G2135" s="20"/>
    </row>
    <row r="2136" ht="12.75">
      <c r="G2136" s="20"/>
    </row>
    <row r="2137" ht="12.75">
      <c r="G2137" s="20"/>
    </row>
    <row r="2138" ht="12.75">
      <c r="G2138" s="20"/>
    </row>
    <row r="2139" ht="12.75">
      <c r="G2139" s="20"/>
    </row>
    <row r="2140" ht="12.75">
      <c r="G2140" s="20"/>
    </row>
    <row r="2141" ht="12.75">
      <c r="G2141" s="20"/>
    </row>
    <row r="2142" ht="12.75">
      <c r="G2142" s="20"/>
    </row>
    <row r="2143" ht="12.75">
      <c r="G2143" s="20"/>
    </row>
    <row r="2144" ht="12.75">
      <c r="G2144" s="20"/>
    </row>
    <row r="2145" ht="12.75">
      <c r="G2145" s="20"/>
    </row>
    <row r="2146" ht="12.75">
      <c r="G2146" s="20"/>
    </row>
    <row r="2147" ht="12.75">
      <c r="G2147" s="20"/>
    </row>
    <row r="2148" ht="12.75">
      <c r="G2148" s="20"/>
    </row>
    <row r="2149" ht="12.75">
      <c r="G2149" s="20"/>
    </row>
    <row r="2150" ht="12.75">
      <c r="G2150" s="20"/>
    </row>
    <row r="2151" ht="12.75">
      <c r="G2151" s="20"/>
    </row>
    <row r="2152" ht="12.75">
      <c r="G2152" s="20"/>
    </row>
    <row r="2153" ht="12.75">
      <c r="G2153" s="20"/>
    </row>
    <row r="2154" ht="12.75">
      <c r="G2154" s="20"/>
    </row>
    <row r="2155" ht="12.75">
      <c r="G2155" s="20"/>
    </row>
    <row r="2156" ht="12.75">
      <c r="G2156" s="20"/>
    </row>
    <row r="2157" ht="12.75">
      <c r="G2157" s="20"/>
    </row>
    <row r="2158" ht="12.75">
      <c r="G2158" s="20"/>
    </row>
    <row r="2159" ht="12.75">
      <c r="G2159" s="20"/>
    </row>
    <row r="2160" ht="12.75">
      <c r="G2160" s="20"/>
    </row>
    <row r="2161" ht="12.75">
      <c r="G2161" s="20"/>
    </row>
    <row r="2162" ht="12.75">
      <c r="G2162" s="20"/>
    </row>
    <row r="2163" ht="12.75">
      <c r="G2163" s="20"/>
    </row>
    <row r="2164" ht="12.75">
      <c r="G2164" s="20"/>
    </row>
    <row r="2165" ht="12.75">
      <c r="G2165" s="20"/>
    </row>
    <row r="2166" ht="12.75">
      <c r="G2166" s="20"/>
    </row>
    <row r="2167" ht="12.75">
      <c r="G2167" s="20"/>
    </row>
    <row r="2168" ht="12.75">
      <c r="G2168" s="20"/>
    </row>
    <row r="2169" ht="12.75">
      <c r="G2169" s="20"/>
    </row>
    <row r="2170" ht="12.75">
      <c r="G2170" s="20"/>
    </row>
    <row r="2171" ht="12.75">
      <c r="G2171" s="20"/>
    </row>
    <row r="2172" ht="12.75">
      <c r="G2172" s="20"/>
    </row>
    <row r="2173" ht="12.75">
      <c r="G2173" s="20"/>
    </row>
    <row r="2174" ht="12.75">
      <c r="G2174" s="20"/>
    </row>
    <row r="2175" ht="12.75">
      <c r="G2175" s="20"/>
    </row>
    <row r="2176" ht="12.75">
      <c r="G2176" s="20"/>
    </row>
    <row r="2177" ht="12.75">
      <c r="G2177" s="20"/>
    </row>
    <row r="2178" ht="12.75">
      <c r="G2178" s="20"/>
    </row>
    <row r="2179" ht="12.75">
      <c r="G2179" s="20"/>
    </row>
    <row r="2180" ht="12.75">
      <c r="G2180" s="20"/>
    </row>
    <row r="2181" ht="12.75">
      <c r="G2181" s="20"/>
    </row>
    <row r="2182" ht="12.75">
      <c r="G2182" s="20"/>
    </row>
    <row r="2183" ht="12.75">
      <c r="G2183" s="20"/>
    </row>
    <row r="2184" ht="12.75">
      <c r="G2184" s="20"/>
    </row>
    <row r="2185" ht="12.75">
      <c r="G2185" s="20"/>
    </row>
    <row r="2186" ht="12.75">
      <c r="G2186" s="20"/>
    </row>
    <row r="2187" ht="12.75">
      <c r="G2187" s="20"/>
    </row>
    <row r="2188" ht="12.75">
      <c r="G2188" s="20"/>
    </row>
    <row r="2189" ht="12.75">
      <c r="G2189" s="20"/>
    </row>
    <row r="2190" ht="12.75">
      <c r="G2190" s="20"/>
    </row>
    <row r="2191" ht="12.75">
      <c r="G2191" s="20"/>
    </row>
    <row r="2192" ht="12.75">
      <c r="G2192" s="20"/>
    </row>
    <row r="2193" ht="12.75">
      <c r="G2193" s="20"/>
    </row>
    <row r="2194" ht="12.75">
      <c r="G2194" s="20"/>
    </row>
    <row r="2195" ht="12.75">
      <c r="G2195" s="20"/>
    </row>
    <row r="2196" ht="12.75">
      <c r="G2196" s="20"/>
    </row>
    <row r="2197" ht="12.75">
      <c r="G2197" s="20"/>
    </row>
    <row r="2198" ht="12.75">
      <c r="G2198" s="20"/>
    </row>
    <row r="2199" ht="12.75">
      <c r="G2199" s="20"/>
    </row>
    <row r="2200" ht="12.75">
      <c r="G2200" s="20"/>
    </row>
    <row r="2201" ht="12.75">
      <c r="G2201" s="20"/>
    </row>
    <row r="2202" ht="12.75">
      <c r="G2202" s="20"/>
    </row>
    <row r="2203" ht="12.75">
      <c r="G2203" s="20"/>
    </row>
    <row r="2204" ht="12.75">
      <c r="G2204" s="20"/>
    </row>
    <row r="2205" ht="12.75">
      <c r="G2205" s="20"/>
    </row>
    <row r="2206" ht="12.75">
      <c r="G2206" s="20"/>
    </row>
    <row r="2207" ht="12.75">
      <c r="G2207" s="20"/>
    </row>
    <row r="2208" ht="12.75">
      <c r="G2208" s="20"/>
    </row>
    <row r="2209" ht="12.75">
      <c r="G2209" s="20"/>
    </row>
    <row r="2210" ht="12.75">
      <c r="G2210" s="20"/>
    </row>
    <row r="2211" ht="12.75">
      <c r="G2211" s="20"/>
    </row>
    <row r="2212" ht="12.75">
      <c r="G2212" s="20"/>
    </row>
    <row r="2213" ht="12.75">
      <c r="G2213" s="20"/>
    </row>
    <row r="2214" ht="12.75">
      <c r="G2214" s="20"/>
    </row>
    <row r="2215" ht="12.75">
      <c r="G2215" s="20"/>
    </row>
    <row r="2216" ht="12.75">
      <c r="G2216" s="20"/>
    </row>
    <row r="2217" ht="12.75">
      <c r="G2217" s="20"/>
    </row>
    <row r="2218" ht="12.75">
      <c r="G2218" s="20"/>
    </row>
    <row r="2219" ht="12.75">
      <c r="G2219" s="20"/>
    </row>
    <row r="2220" ht="12.75">
      <c r="G2220" s="20"/>
    </row>
    <row r="2221" ht="12.75">
      <c r="G2221" s="20"/>
    </row>
    <row r="2222" ht="12.75">
      <c r="G2222" s="20"/>
    </row>
    <row r="2223" ht="12.75">
      <c r="G2223" s="20"/>
    </row>
    <row r="2224" ht="12.75">
      <c r="G2224" s="20"/>
    </row>
    <row r="2225" ht="12.75">
      <c r="G2225" s="20"/>
    </row>
    <row r="2226" ht="12.75">
      <c r="G2226" s="20"/>
    </row>
    <row r="2227" ht="12.75">
      <c r="G2227" s="20"/>
    </row>
    <row r="2228" ht="12.75">
      <c r="G2228" s="20"/>
    </row>
    <row r="2229" ht="12.75">
      <c r="G2229" s="20"/>
    </row>
    <row r="2230" ht="12.75">
      <c r="G2230" s="20"/>
    </row>
    <row r="2231" ht="12.75">
      <c r="G2231" s="20"/>
    </row>
    <row r="2232" ht="12.75">
      <c r="G2232" s="20"/>
    </row>
    <row r="2233" ht="12.75">
      <c r="G2233" s="20"/>
    </row>
    <row r="2234" ht="12.75">
      <c r="G2234" s="20"/>
    </row>
    <row r="2235" ht="12.75">
      <c r="G2235" s="20"/>
    </row>
    <row r="2236" ht="12.75">
      <c r="G2236" s="20"/>
    </row>
    <row r="2237" ht="12.75">
      <c r="G2237" s="20"/>
    </row>
    <row r="2238" ht="12.75">
      <c r="G2238" s="20"/>
    </row>
    <row r="2239" ht="12.75">
      <c r="G2239" s="20"/>
    </row>
    <row r="2240" ht="12.75">
      <c r="G2240" s="20"/>
    </row>
    <row r="2241" ht="12.75">
      <c r="G2241" s="20"/>
    </row>
    <row r="2242" ht="12.75">
      <c r="G2242" s="20"/>
    </row>
    <row r="2243" ht="12.75">
      <c r="G2243" s="20"/>
    </row>
    <row r="2244" ht="12.75">
      <c r="G2244" s="20"/>
    </row>
    <row r="2245" ht="12.75">
      <c r="G2245" s="20"/>
    </row>
    <row r="2246" ht="12.75">
      <c r="G2246" s="20"/>
    </row>
    <row r="2247" ht="12.75">
      <c r="G2247" s="20"/>
    </row>
    <row r="2248" ht="12.75">
      <c r="G2248" s="20"/>
    </row>
    <row r="2249" ht="12.75">
      <c r="G2249" s="20"/>
    </row>
    <row r="2250" ht="12.75">
      <c r="G2250" s="20"/>
    </row>
    <row r="2251" ht="12.75">
      <c r="G2251" s="20"/>
    </row>
    <row r="2252" ht="12.75">
      <c r="G2252" s="20"/>
    </row>
    <row r="2253" ht="12.75">
      <c r="G2253" s="20"/>
    </row>
    <row r="2254" ht="12.75">
      <c r="G2254" s="20"/>
    </row>
    <row r="2255" ht="12.75">
      <c r="G2255" s="20"/>
    </row>
    <row r="2256" ht="12.75">
      <c r="G2256" s="20"/>
    </row>
    <row r="2257" ht="12.75">
      <c r="G2257" s="20"/>
    </row>
    <row r="2258" ht="12.75">
      <c r="G2258" s="20"/>
    </row>
    <row r="2259" ht="12.75">
      <c r="G2259" s="20"/>
    </row>
    <row r="2260" ht="12.75">
      <c r="G2260" s="20"/>
    </row>
    <row r="2261" ht="12.75">
      <c r="G2261" s="20"/>
    </row>
    <row r="2262" ht="12.75">
      <c r="G2262" s="20"/>
    </row>
    <row r="2263" ht="12.75">
      <c r="G2263" s="20"/>
    </row>
    <row r="2264" ht="12.75">
      <c r="G2264" s="20"/>
    </row>
    <row r="2265" ht="12.75">
      <c r="G2265" s="20"/>
    </row>
    <row r="2266" ht="12.75">
      <c r="G2266" s="20"/>
    </row>
    <row r="2267" ht="12.75">
      <c r="G2267" s="20"/>
    </row>
    <row r="2268" ht="12.75">
      <c r="G2268" s="20"/>
    </row>
    <row r="2269" ht="12.75">
      <c r="G2269" s="20"/>
    </row>
    <row r="2270" ht="12.75">
      <c r="G2270" s="20"/>
    </row>
    <row r="2271" ht="12.75">
      <c r="G2271" s="20"/>
    </row>
    <row r="2272" ht="12.75">
      <c r="G2272" s="20"/>
    </row>
    <row r="2273" ht="12.75">
      <c r="G2273" s="20"/>
    </row>
    <row r="2274" ht="12.75">
      <c r="G2274" s="20"/>
    </row>
    <row r="2275" ht="12.75">
      <c r="G2275" s="20"/>
    </row>
    <row r="2276" ht="12.75">
      <c r="G2276" s="20"/>
    </row>
    <row r="2277" ht="12.75">
      <c r="G2277" s="20"/>
    </row>
    <row r="2278" ht="12.75">
      <c r="G2278" s="20"/>
    </row>
    <row r="2279" ht="12.75">
      <c r="G2279" s="20"/>
    </row>
    <row r="2280" ht="12.75">
      <c r="G2280" s="20"/>
    </row>
    <row r="2281" ht="12.75">
      <c r="G2281" s="20"/>
    </row>
    <row r="2282" ht="12.75">
      <c r="G2282" s="20"/>
    </row>
    <row r="2283" ht="12.75">
      <c r="G2283" s="20"/>
    </row>
    <row r="2284" ht="12.75">
      <c r="G2284" s="20"/>
    </row>
    <row r="2285" ht="12.75">
      <c r="G2285" s="20"/>
    </row>
    <row r="2286" ht="12.75">
      <c r="G2286" s="20"/>
    </row>
    <row r="2287" ht="12.75">
      <c r="G2287" s="20"/>
    </row>
    <row r="2288" ht="12.75">
      <c r="G2288" s="20"/>
    </row>
    <row r="2289" ht="12.75">
      <c r="G2289" s="20"/>
    </row>
    <row r="2290" ht="12.75">
      <c r="G2290" s="20"/>
    </row>
    <row r="2291" ht="12.75">
      <c r="G2291" s="20"/>
    </row>
    <row r="2292" ht="12.75">
      <c r="G2292" s="20"/>
    </row>
    <row r="2293" ht="12.75">
      <c r="G2293" s="20"/>
    </row>
    <row r="2294" ht="12.75">
      <c r="G2294" s="20"/>
    </row>
    <row r="2295" ht="12.75">
      <c r="G2295" s="20"/>
    </row>
    <row r="2296" ht="12.75">
      <c r="G2296" s="20"/>
    </row>
    <row r="2297" ht="12.75">
      <c r="G2297" s="20"/>
    </row>
    <row r="2298" ht="12.75">
      <c r="G2298" s="20"/>
    </row>
    <row r="2299" ht="12.75">
      <c r="G2299" s="20"/>
    </row>
    <row r="2300" ht="12.75">
      <c r="G2300" s="20"/>
    </row>
    <row r="2301" ht="12.75">
      <c r="G2301" s="20"/>
    </row>
    <row r="2302" ht="12.75">
      <c r="G2302" s="20"/>
    </row>
    <row r="2303" ht="12.75">
      <c r="G2303" s="20"/>
    </row>
    <row r="2304" ht="12.75">
      <c r="G2304" s="20"/>
    </row>
    <row r="2305" ht="12.75">
      <c r="G2305" s="20"/>
    </row>
    <row r="2306" ht="12.75">
      <c r="G2306" s="20"/>
    </row>
    <row r="2307" ht="12.75">
      <c r="G2307" s="20"/>
    </row>
    <row r="2308" ht="12.75">
      <c r="G2308" s="20"/>
    </row>
    <row r="2309" ht="12.75">
      <c r="G2309" s="20"/>
    </row>
    <row r="2310" ht="12.75">
      <c r="G2310" s="20"/>
    </row>
    <row r="2311" ht="12.75">
      <c r="G2311" s="20"/>
    </row>
    <row r="2312" ht="12.75">
      <c r="G2312" s="20"/>
    </row>
    <row r="2313" ht="12.75">
      <c r="G2313" s="20"/>
    </row>
    <row r="2314" ht="12.75">
      <c r="G2314" s="20"/>
    </row>
    <row r="2315" ht="12.75">
      <c r="G2315" s="20"/>
    </row>
    <row r="2316" ht="12.75">
      <c r="G2316" s="20"/>
    </row>
    <row r="2317" ht="12.75">
      <c r="G2317" s="20"/>
    </row>
    <row r="2318" ht="12.75">
      <c r="G2318" s="20"/>
    </row>
    <row r="2319" ht="12.75">
      <c r="G2319" s="20"/>
    </row>
    <row r="2320" ht="12.75">
      <c r="G2320" s="20"/>
    </row>
    <row r="2321" ht="12.75">
      <c r="G2321" s="20"/>
    </row>
    <row r="2322" ht="12.75">
      <c r="G2322" s="20"/>
    </row>
    <row r="2323" ht="12.75">
      <c r="G2323" s="20"/>
    </row>
    <row r="2324" ht="12.75">
      <c r="G2324" s="20"/>
    </row>
    <row r="2325" ht="12.75">
      <c r="G2325" s="20"/>
    </row>
    <row r="2326" ht="12.75">
      <c r="G2326" s="20"/>
    </row>
    <row r="2327" ht="12.75">
      <c r="G2327" s="20"/>
    </row>
    <row r="2328" ht="12.75">
      <c r="G2328" s="20"/>
    </row>
    <row r="2329" ht="12.75">
      <c r="G2329" s="20"/>
    </row>
    <row r="2330" ht="12.75">
      <c r="G2330" s="20"/>
    </row>
    <row r="2331" ht="12.75">
      <c r="G2331" s="20"/>
    </row>
    <row r="2332" ht="12.75">
      <c r="G2332" s="20"/>
    </row>
    <row r="2333" ht="12.75">
      <c r="G2333" s="20"/>
    </row>
    <row r="2334" ht="12.75">
      <c r="G2334" s="20"/>
    </row>
    <row r="2335" ht="12.75">
      <c r="G2335" s="20"/>
    </row>
    <row r="2336" ht="12.75">
      <c r="G2336" s="20"/>
    </row>
    <row r="2337" ht="12.75">
      <c r="G2337" s="20"/>
    </row>
    <row r="2338" ht="12.75">
      <c r="G2338" s="20"/>
    </row>
    <row r="2339" ht="12.75">
      <c r="G2339" s="20"/>
    </row>
    <row r="2340" ht="12.75">
      <c r="G2340" s="20"/>
    </row>
    <row r="2341" ht="12.75">
      <c r="G2341" s="20"/>
    </row>
    <row r="2342" ht="12.75">
      <c r="G2342" s="20"/>
    </row>
    <row r="2343" ht="12.75">
      <c r="G2343" s="20"/>
    </row>
    <row r="2344" ht="12.75">
      <c r="G2344" s="20"/>
    </row>
    <row r="2345" ht="12.75">
      <c r="G2345" s="20"/>
    </row>
    <row r="2346" ht="12.75">
      <c r="G2346" s="20"/>
    </row>
    <row r="2347" ht="12.75">
      <c r="G2347" s="20"/>
    </row>
    <row r="2348" ht="12.75">
      <c r="G2348" s="20"/>
    </row>
    <row r="2349" ht="12.75">
      <c r="G2349" s="20"/>
    </row>
    <row r="2350" ht="12.75">
      <c r="G2350" s="20"/>
    </row>
    <row r="2351" ht="12.75">
      <c r="G2351" s="20"/>
    </row>
    <row r="2352" ht="12.75">
      <c r="G2352" s="20"/>
    </row>
    <row r="2353" ht="12.75">
      <c r="G2353" s="20"/>
    </row>
    <row r="2354" ht="12.75">
      <c r="G2354" s="20"/>
    </row>
    <row r="2355" ht="12.75">
      <c r="G2355" s="20"/>
    </row>
    <row r="2356" ht="12.75">
      <c r="G2356" s="20"/>
    </row>
    <row r="2357" ht="12.75">
      <c r="G2357" s="20"/>
    </row>
    <row r="2358" ht="12.75">
      <c r="G2358" s="20"/>
    </row>
    <row r="2359" ht="12.75">
      <c r="G2359" s="20"/>
    </row>
    <row r="2360" ht="12.75">
      <c r="G2360" s="20"/>
    </row>
    <row r="2361" ht="12.75">
      <c r="G2361" s="20"/>
    </row>
    <row r="2362" ht="12.75">
      <c r="G2362" s="20"/>
    </row>
    <row r="2363" ht="12.75">
      <c r="G2363" s="20"/>
    </row>
    <row r="2364" ht="12.75">
      <c r="G2364" s="20"/>
    </row>
    <row r="2365" ht="12.75">
      <c r="G2365" s="20"/>
    </row>
    <row r="2366" ht="12.75">
      <c r="G2366" s="20"/>
    </row>
    <row r="2367" ht="12.75">
      <c r="G2367" s="20"/>
    </row>
    <row r="2368" ht="12.75">
      <c r="G2368" s="20"/>
    </row>
    <row r="2369" ht="12.75">
      <c r="G2369" s="20"/>
    </row>
    <row r="2370" ht="12.75">
      <c r="G2370" s="20"/>
    </row>
    <row r="2371" ht="12.75">
      <c r="G2371" s="20"/>
    </row>
    <row r="2372" ht="12.75">
      <c r="G2372" s="20"/>
    </row>
    <row r="2373" ht="12.75">
      <c r="G2373" s="20"/>
    </row>
    <row r="2374" ht="12.75">
      <c r="G2374" s="20"/>
    </row>
    <row r="2375" ht="12.75">
      <c r="G2375" s="20"/>
    </row>
    <row r="2376" ht="12.75">
      <c r="G2376" s="20"/>
    </row>
    <row r="2377" ht="12.75">
      <c r="G2377" s="20"/>
    </row>
    <row r="2378" ht="12.75">
      <c r="G2378" s="20"/>
    </row>
    <row r="2379" ht="12.75">
      <c r="G2379" s="20"/>
    </row>
    <row r="2380" ht="12.75">
      <c r="G2380" s="20"/>
    </row>
    <row r="2381" ht="12.75">
      <c r="G2381" s="20"/>
    </row>
    <row r="2382" ht="12.75">
      <c r="G2382" s="20"/>
    </row>
    <row r="2383" ht="12.75">
      <c r="G2383" s="20"/>
    </row>
    <row r="2384" ht="12.75">
      <c r="G2384" s="20"/>
    </row>
    <row r="2385" ht="12.75">
      <c r="G2385" s="20"/>
    </row>
    <row r="2386" ht="12.75">
      <c r="G2386" s="20"/>
    </row>
    <row r="2387" ht="12.75">
      <c r="G2387" s="20"/>
    </row>
    <row r="2388" ht="12.75">
      <c r="G2388" s="20"/>
    </row>
    <row r="2389" ht="12.75">
      <c r="G2389" s="20"/>
    </row>
    <row r="2390" ht="12.75">
      <c r="G2390" s="20"/>
    </row>
    <row r="2391" ht="12.75">
      <c r="G2391" s="20"/>
    </row>
    <row r="2392" ht="12.75">
      <c r="G2392" s="20"/>
    </row>
    <row r="2393" ht="12.75">
      <c r="G2393" s="20"/>
    </row>
    <row r="2394" ht="12.75">
      <c r="G2394" s="20"/>
    </row>
    <row r="2395" ht="12.75">
      <c r="G2395" s="20"/>
    </row>
    <row r="2396" ht="12.75">
      <c r="G2396" s="20"/>
    </row>
    <row r="2397" ht="12.75">
      <c r="G2397" s="20"/>
    </row>
    <row r="2398" ht="12.75">
      <c r="G2398" s="20"/>
    </row>
    <row r="2399" ht="12.75">
      <c r="G2399" s="20"/>
    </row>
    <row r="2400" ht="12.75">
      <c r="G2400" s="20"/>
    </row>
    <row r="2401" ht="12.75">
      <c r="G2401" s="20"/>
    </row>
    <row r="2402" ht="12.75">
      <c r="G2402" s="20"/>
    </row>
    <row r="2403" ht="12.75">
      <c r="G2403" s="20"/>
    </row>
    <row r="2404" ht="12.75">
      <c r="G2404" s="20"/>
    </row>
    <row r="2405" ht="12.75">
      <c r="G2405" s="20"/>
    </row>
    <row r="2406" ht="12.75">
      <c r="G2406" s="20"/>
    </row>
    <row r="2407" ht="12.75">
      <c r="G2407" s="20"/>
    </row>
    <row r="2408" ht="12.75">
      <c r="G2408" s="20"/>
    </row>
    <row r="2409" ht="12.75">
      <c r="G2409" s="20"/>
    </row>
    <row r="2410" ht="12.75">
      <c r="G2410" s="20"/>
    </row>
    <row r="2411" ht="12.75">
      <c r="G2411" s="20"/>
    </row>
    <row r="2412" ht="12.75">
      <c r="G2412" s="20"/>
    </row>
    <row r="2413" ht="12.75">
      <c r="G2413" s="20"/>
    </row>
    <row r="2414" ht="12.75">
      <c r="G2414" s="20"/>
    </row>
    <row r="2415" ht="12.75">
      <c r="G2415" s="20"/>
    </row>
    <row r="2416" ht="12.75">
      <c r="G2416" s="20"/>
    </row>
    <row r="2417" ht="12.75">
      <c r="G2417" s="20"/>
    </row>
    <row r="2418" ht="12.75">
      <c r="G2418" s="20"/>
    </row>
    <row r="2419" ht="12.75">
      <c r="G2419" s="20"/>
    </row>
    <row r="2420" ht="12.75">
      <c r="G2420" s="20"/>
    </row>
    <row r="2421" ht="12.75">
      <c r="G2421" s="20"/>
    </row>
    <row r="2422" ht="12.75">
      <c r="G2422" s="20"/>
    </row>
    <row r="2423" ht="12.75">
      <c r="G2423" s="20"/>
    </row>
    <row r="2424" ht="12.75">
      <c r="G2424" s="20"/>
    </row>
    <row r="2425" ht="12.75">
      <c r="G2425" s="20"/>
    </row>
    <row r="2426" ht="12.75">
      <c r="G2426" s="20"/>
    </row>
    <row r="2427" ht="12.75">
      <c r="G2427" s="20"/>
    </row>
    <row r="2428" ht="12.75">
      <c r="G2428" s="20"/>
    </row>
    <row r="2429" ht="12.75">
      <c r="G2429" s="20"/>
    </row>
    <row r="2430" ht="12.75">
      <c r="G2430" s="20"/>
    </row>
    <row r="2431" ht="12.75">
      <c r="G2431" s="20"/>
    </row>
    <row r="2432" ht="12.75">
      <c r="G2432" s="20"/>
    </row>
    <row r="2433" ht="12.75">
      <c r="G2433" s="20"/>
    </row>
    <row r="2434" ht="12.75">
      <c r="G2434" s="20"/>
    </row>
    <row r="2435" ht="12.75">
      <c r="G2435" s="20"/>
    </row>
    <row r="2436" ht="12.75">
      <c r="G2436" s="20"/>
    </row>
    <row r="2437" ht="12.75">
      <c r="G2437" s="20"/>
    </row>
    <row r="2438" ht="12.75">
      <c r="G2438" s="20"/>
    </row>
    <row r="2439" ht="12.75">
      <c r="G2439" s="20"/>
    </row>
    <row r="2440" ht="12.75">
      <c r="G2440" s="20"/>
    </row>
    <row r="2441" ht="12.75">
      <c r="G2441" s="20"/>
    </row>
    <row r="2442" ht="12.75">
      <c r="G2442" s="20"/>
    </row>
    <row r="2443" ht="12.75">
      <c r="G2443" s="20"/>
    </row>
    <row r="2444" ht="12.75">
      <c r="G2444" s="20"/>
    </row>
    <row r="2445" ht="12.75">
      <c r="G2445" s="20"/>
    </row>
    <row r="2446" ht="12.75">
      <c r="G2446" s="20"/>
    </row>
    <row r="2447" ht="12.75">
      <c r="G2447" s="20"/>
    </row>
    <row r="2448" ht="12.75">
      <c r="G2448" s="20"/>
    </row>
    <row r="2449" ht="12.75">
      <c r="G2449" s="20"/>
    </row>
    <row r="2450" ht="12.75">
      <c r="G2450" s="20"/>
    </row>
    <row r="2451" ht="12.75">
      <c r="G2451" s="20"/>
    </row>
    <row r="2452" ht="12.75">
      <c r="G2452" s="20"/>
    </row>
    <row r="2453" ht="12.75">
      <c r="G2453" s="20"/>
    </row>
    <row r="2454" ht="12.75">
      <c r="G2454" s="20"/>
    </row>
    <row r="2455" ht="12.75">
      <c r="G2455" s="20"/>
    </row>
    <row r="2456" ht="12.75">
      <c r="G2456" s="20"/>
    </row>
    <row r="2457" ht="12.75">
      <c r="G2457" s="20"/>
    </row>
    <row r="2458" ht="12.75">
      <c r="G2458" s="20"/>
    </row>
    <row r="2459" ht="12.75">
      <c r="G2459" s="20"/>
    </row>
    <row r="2460" ht="12.75">
      <c r="G2460" s="20"/>
    </row>
    <row r="2461" ht="12.75">
      <c r="G2461" s="20"/>
    </row>
    <row r="2462" ht="12.75">
      <c r="G2462" s="20"/>
    </row>
    <row r="2463" ht="12.75">
      <c r="G2463" s="20"/>
    </row>
    <row r="2464" ht="12.75">
      <c r="G2464" s="20"/>
    </row>
    <row r="2465" ht="12.75">
      <c r="G2465" s="20"/>
    </row>
    <row r="2466" ht="12.75">
      <c r="G2466" s="20"/>
    </row>
    <row r="2467" ht="12.75">
      <c r="G2467" s="20"/>
    </row>
    <row r="2468" ht="12.75">
      <c r="G2468" s="20"/>
    </row>
    <row r="2469" ht="12.75">
      <c r="G2469" s="20"/>
    </row>
    <row r="2470" ht="12.75">
      <c r="G2470" s="20"/>
    </row>
    <row r="2471" ht="12.75">
      <c r="G2471" s="20"/>
    </row>
    <row r="2472" ht="12.75">
      <c r="G2472" s="20"/>
    </row>
    <row r="2473" ht="12.75">
      <c r="G2473" s="20"/>
    </row>
    <row r="2474" ht="12.75">
      <c r="G2474" s="20"/>
    </row>
    <row r="2475" ht="12.75">
      <c r="G2475" s="20"/>
    </row>
    <row r="2476" ht="12.75">
      <c r="G2476" s="20"/>
    </row>
    <row r="2477" ht="12.75">
      <c r="G2477" s="20"/>
    </row>
    <row r="2478" ht="12.75">
      <c r="G2478" s="20"/>
    </row>
    <row r="2479" ht="12.75">
      <c r="G2479" s="20"/>
    </row>
    <row r="2480" ht="12.75">
      <c r="G2480" s="20"/>
    </row>
    <row r="2481" ht="12.75">
      <c r="G2481" s="20"/>
    </row>
    <row r="2482" ht="12.75">
      <c r="G2482" s="20"/>
    </row>
    <row r="2483" ht="12.75">
      <c r="G2483" s="20"/>
    </row>
    <row r="2484" ht="12.75">
      <c r="G2484" s="20"/>
    </row>
    <row r="2485" ht="12.75">
      <c r="G2485" s="20"/>
    </row>
    <row r="2486" ht="12.75">
      <c r="G2486" s="20"/>
    </row>
    <row r="2487" ht="12.75">
      <c r="G2487" s="20"/>
    </row>
    <row r="2488" ht="12.75">
      <c r="G2488" s="20"/>
    </row>
    <row r="2489" ht="12.75">
      <c r="G2489" s="20"/>
    </row>
    <row r="2490" ht="12.75">
      <c r="G2490" s="20"/>
    </row>
    <row r="2491" ht="12.75">
      <c r="G2491" s="20"/>
    </row>
    <row r="2492" ht="12.75">
      <c r="G2492" s="20"/>
    </row>
    <row r="2493" ht="12.75">
      <c r="G2493" s="20"/>
    </row>
    <row r="2494" ht="12.75">
      <c r="G2494" s="20"/>
    </row>
    <row r="2495" ht="12.75">
      <c r="G2495" s="20"/>
    </row>
    <row r="2496" ht="12.75">
      <c r="G2496" s="20"/>
    </row>
    <row r="2497" ht="12.75">
      <c r="G2497" s="20"/>
    </row>
    <row r="2498" ht="12.75">
      <c r="G2498" s="20"/>
    </row>
    <row r="2499" ht="12.75">
      <c r="G2499" s="20"/>
    </row>
    <row r="2500" ht="12.75">
      <c r="G2500" s="20"/>
    </row>
    <row r="2501" ht="12.75">
      <c r="G2501" s="20"/>
    </row>
    <row r="2502" ht="12.75">
      <c r="G2502" s="20"/>
    </row>
    <row r="2503" ht="12.75">
      <c r="G2503" s="20"/>
    </row>
    <row r="2504" ht="12.75">
      <c r="G2504" s="20"/>
    </row>
    <row r="2505" ht="12.75">
      <c r="G2505" s="20"/>
    </row>
    <row r="2506" ht="12.75">
      <c r="G2506" s="20"/>
    </row>
    <row r="2507" ht="12.75">
      <c r="G2507" s="20"/>
    </row>
    <row r="2508" ht="12.75">
      <c r="G2508" s="20"/>
    </row>
    <row r="2509" ht="12.75">
      <c r="G2509" s="20"/>
    </row>
    <row r="2510" ht="12.75">
      <c r="G2510" s="20"/>
    </row>
    <row r="2511" ht="12.75">
      <c r="G2511" s="20"/>
    </row>
    <row r="2512" ht="12.75">
      <c r="G2512" s="20"/>
    </row>
    <row r="2513" ht="12.75">
      <c r="G2513" s="20"/>
    </row>
    <row r="2514" ht="12.75">
      <c r="G2514" s="20"/>
    </row>
    <row r="2515" ht="12.75">
      <c r="G2515" s="20"/>
    </row>
    <row r="2516" ht="12.75">
      <c r="G2516" s="20"/>
    </row>
    <row r="2517" ht="12.75">
      <c r="G2517" s="20"/>
    </row>
    <row r="2518" ht="12.75">
      <c r="G2518" s="20"/>
    </row>
    <row r="2519" ht="12.75">
      <c r="G2519" s="20"/>
    </row>
    <row r="2520" ht="12.75">
      <c r="G2520" s="20"/>
    </row>
    <row r="2521" ht="12.75">
      <c r="G2521" s="20"/>
    </row>
    <row r="2522" ht="12.75">
      <c r="G2522" s="20"/>
    </row>
    <row r="2523" ht="12.75">
      <c r="G2523" s="20"/>
    </row>
    <row r="2524" ht="12.75">
      <c r="G2524" s="20"/>
    </row>
    <row r="2525" ht="12.75">
      <c r="G2525" s="20"/>
    </row>
    <row r="2526" ht="12.75">
      <c r="G2526" s="20"/>
    </row>
    <row r="2527" ht="12.75">
      <c r="G2527" s="20"/>
    </row>
    <row r="2528" ht="12.75">
      <c r="G2528" s="20"/>
    </row>
    <row r="2529" ht="12.75">
      <c r="G2529" s="20"/>
    </row>
    <row r="2530" ht="12.75">
      <c r="G2530" s="20"/>
    </row>
    <row r="2531" ht="12.75">
      <c r="G2531" s="20"/>
    </row>
    <row r="2532" ht="12.75">
      <c r="G2532" s="20"/>
    </row>
    <row r="2533" ht="12.75">
      <c r="G2533" s="20"/>
    </row>
    <row r="2534" ht="12.75">
      <c r="G2534" s="20"/>
    </row>
    <row r="2535" ht="12.75">
      <c r="G2535" s="20"/>
    </row>
    <row r="2536" ht="12.75">
      <c r="G2536" s="20"/>
    </row>
    <row r="2537" ht="12.75">
      <c r="G2537" s="20"/>
    </row>
    <row r="2538" ht="12.75">
      <c r="G2538" s="20"/>
    </row>
    <row r="2539" ht="12.75">
      <c r="G2539" s="20"/>
    </row>
    <row r="2540" ht="12.75">
      <c r="G2540" s="20"/>
    </row>
    <row r="2541" ht="12.75">
      <c r="G2541" s="20"/>
    </row>
    <row r="2542" ht="12.75">
      <c r="G2542" s="20"/>
    </row>
    <row r="2543" ht="12.75">
      <c r="G2543" s="20"/>
    </row>
    <row r="2544" ht="12.75">
      <c r="G2544" s="20"/>
    </row>
    <row r="2545" ht="12.75">
      <c r="G2545" s="20"/>
    </row>
    <row r="2546" ht="12.75">
      <c r="G2546" s="20"/>
    </row>
    <row r="2547" ht="12.75">
      <c r="G2547" s="20"/>
    </row>
    <row r="2548" ht="12.75">
      <c r="G2548" s="20"/>
    </row>
    <row r="2549" ht="12.75">
      <c r="G2549" s="20"/>
    </row>
    <row r="2550" ht="12.75">
      <c r="G2550" s="20"/>
    </row>
    <row r="2551" ht="12.75">
      <c r="G2551" s="20"/>
    </row>
    <row r="2552" ht="12.75">
      <c r="G2552" s="20"/>
    </row>
    <row r="2553" ht="12.75">
      <c r="G2553" s="20"/>
    </row>
    <row r="2554" ht="12.75">
      <c r="G2554" s="20"/>
    </row>
    <row r="2555" ht="12.75">
      <c r="G2555" s="20"/>
    </row>
    <row r="2556" ht="12.75">
      <c r="G2556" s="20"/>
    </row>
    <row r="2557" ht="12.75">
      <c r="G2557" s="20"/>
    </row>
    <row r="2558" ht="12.75">
      <c r="G2558" s="20"/>
    </row>
    <row r="2559" ht="12.75">
      <c r="G2559" s="20"/>
    </row>
    <row r="2560" ht="12.75">
      <c r="G2560" s="20"/>
    </row>
    <row r="2561" ht="12.75">
      <c r="G2561" s="20"/>
    </row>
    <row r="2562" ht="12.75">
      <c r="G2562" s="20"/>
    </row>
    <row r="2563" ht="12.75">
      <c r="G2563" s="20"/>
    </row>
    <row r="2564" ht="12.75">
      <c r="G2564" s="20"/>
    </row>
    <row r="2565" ht="12.75">
      <c r="G2565" s="20"/>
    </row>
    <row r="2566" ht="12.75">
      <c r="G2566" s="20"/>
    </row>
    <row r="2567" ht="12.75">
      <c r="G2567" s="20"/>
    </row>
    <row r="2568" ht="12.75">
      <c r="G2568" s="20"/>
    </row>
    <row r="2569" ht="12.75">
      <c r="G2569" s="20"/>
    </row>
    <row r="2570" ht="12.75">
      <c r="G2570" s="20"/>
    </row>
    <row r="2571" ht="12.75">
      <c r="G2571" s="20"/>
    </row>
    <row r="2572" ht="12.75">
      <c r="G2572" s="20"/>
    </row>
    <row r="2573" ht="12.75">
      <c r="G2573" s="20"/>
    </row>
    <row r="2574" ht="12.75">
      <c r="G2574" s="20"/>
    </row>
    <row r="2575" ht="12.75">
      <c r="G2575" s="20"/>
    </row>
    <row r="2576" ht="12.75">
      <c r="G2576" s="20"/>
    </row>
    <row r="2577" ht="12.75">
      <c r="G2577" s="20"/>
    </row>
    <row r="2578" ht="12.75">
      <c r="G2578" s="20"/>
    </row>
    <row r="2579" ht="12.75">
      <c r="G2579" s="20"/>
    </row>
    <row r="2580" ht="12.75">
      <c r="G2580" s="20"/>
    </row>
    <row r="2581" ht="12.75">
      <c r="G2581" s="20"/>
    </row>
    <row r="2582" ht="12.75">
      <c r="G2582" s="20"/>
    </row>
    <row r="2583" ht="12.75">
      <c r="G2583" s="20"/>
    </row>
    <row r="2584" ht="12.75">
      <c r="G2584" s="20"/>
    </row>
    <row r="2585" ht="12.75">
      <c r="G2585" s="20"/>
    </row>
    <row r="2586" ht="12.75">
      <c r="G2586" s="20"/>
    </row>
    <row r="2587" ht="12.75">
      <c r="G2587" s="20"/>
    </row>
    <row r="2588" ht="12.75">
      <c r="G2588" s="20"/>
    </row>
    <row r="2589" ht="12.75">
      <c r="G2589" s="20"/>
    </row>
    <row r="2590" ht="12.75">
      <c r="G2590" s="20"/>
    </row>
    <row r="2591" ht="12.75">
      <c r="G2591" s="20"/>
    </row>
    <row r="2592" ht="12.75">
      <c r="G2592" s="20"/>
    </row>
    <row r="2593" ht="12.75">
      <c r="G2593" s="20"/>
    </row>
    <row r="2594" ht="12.75">
      <c r="G2594" s="20"/>
    </row>
    <row r="2595" ht="12.75">
      <c r="G2595" s="20"/>
    </row>
    <row r="2596" ht="12.75">
      <c r="G2596" s="20"/>
    </row>
    <row r="2597" ht="12.75">
      <c r="G2597" s="20"/>
    </row>
    <row r="2598" ht="12.75">
      <c r="G2598" s="20"/>
    </row>
    <row r="2599" ht="12.75">
      <c r="G2599" s="20"/>
    </row>
    <row r="2600" ht="12.75">
      <c r="G2600" s="20"/>
    </row>
    <row r="2601" ht="12.75">
      <c r="G2601" s="20"/>
    </row>
    <row r="2602" ht="12.75">
      <c r="G2602" s="20"/>
    </row>
    <row r="2603" ht="12.75">
      <c r="G2603" s="20"/>
    </row>
    <row r="2604" ht="12.75">
      <c r="G2604" s="20"/>
    </row>
    <row r="2605" ht="12.75">
      <c r="G2605" s="20"/>
    </row>
    <row r="2606" ht="12.75">
      <c r="G2606" s="20"/>
    </row>
    <row r="2607" ht="12.75">
      <c r="G2607" s="20"/>
    </row>
    <row r="2608" ht="12.75">
      <c r="G2608" s="20"/>
    </row>
    <row r="2609" ht="12.75">
      <c r="G2609" s="20"/>
    </row>
    <row r="2610" ht="12.75">
      <c r="G2610" s="20"/>
    </row>
    <row r="2611" ht="12.75">
      <c r="G2611" s="20"/>
    </row>
    <row r="2612" ht="12.75">
      <c r="G2612" s="20"/>
    </row>
    <row r="2613" ht="12.75">
      <c r="G2613" s="20"/>
    </row>
    <row r="2614" ht="12.75">
      <c r="G2614" s="20"/>
    </row>
    <row r="2615" ht="12.75">
      <c r="G2615" s="20"/>
    </row>
    <row r="2616" ht="12.75">
      <c r="G2616" s="20"/>
    </row>
    <row r="2617" ht="12.75">
      <c r="G2617" s="20"/>
    </row>
    <row r="2618" ht="12.75">
      <c r="G2618" s="20"/>
    </row>
    <row r="2619" ht="12.75">
      <c r="G2619" s="20"/>
    </row>
    <row r="2620" ht="12.75">
      <c r="G2620" s="20"/>
    </row>
    <row r="2621" ht="12.75">
      <c r="G2621" s="20"/>
    </row>
    <row r="2622" ht="12.75">
      <c r="G2622" s="20"/>
    </row>
    <row r="2623" ht="12.75">
      <c r="G2623" s="20"/>
    </row>
    <row r="2624" ht="12.75">
      <c r="G2624" s="20"/>
    </row>
    <row r="2625" ht="12.75">
      <c r="G2625" s="20"/>
    </row>
    <row r="2626" ht="12.75">
      <c r="G2626" s="20"/>
    </row>
    <row r="2627" ht="12.75">
      <c r="G2627" s="20"/>
    </row>
    <row r="2628" ht="12.75">
      <c r="G2628" s="20"/>
    </row>
    <row r="2629" ht="12.75">
      <c r="G2629" s="20"/>
    </row>
    <row r="2630" ht="12.75">
      <c r="G2630" s="20"/>
    </row>
    <row r="2631" ht="12.75">
      <c r="G2631" s="20"/>
    </row>
    <row r="2632" ht="12.75">
      <c r="G2632" s="20"/>
    </row>
    <row r="2633" ht="12.75">
      <c r="G2633" s="20"/>
    </row>
    <row r="2634" ht="12.75">
      <c r="G2634" s="20"/>
    </row>
    <row r="2635" ht="12.75">
      <c r="G2635" s="20"/>
    </row>
    <row r="2636" ht="12.75">
      <c r="G2636" s="20"/>
    </row>
    <row r="2637" ht="12.75">
      <c r="G2637" s="20"/>
    </row>
    <row r="2638" ht="12.75">
      <c r="G2638" s="20"/>
    </row>
    <row r="2639" ht="12.75">
      <c r="G2639" s="20"/>
    </row>
    <row r="2640" ht="12.75">
      <c r="G2640" s="20"/>
    </row>
    <row r="2641" ht="12.75">
      <c r="G2641" s="20"/>
    </row>
    <row r="2642" ht="12.75">
      <c r="G2642" s="20"/>
    </row>
    <row r="2643" ht="12.75">
      <c r="G2643" s="20"/>
    </row>
    <row r="2644" ht="12.75">
      <c r="G2644" s="20"/>
    </row>
    <row r="2645" ht="12.75">
      <c r="G2645" s="20"/>
    </row>
    <row r="2646" ht="12.75">
      <c r="G2646" s="20"/>
    </row>
    <row r="2647" ht="12.75">
      <c r="G2647" s="20"/>
    </row>
    <row r="2648" ht="12.75">
      <c r="G2648" s="20"/>
    </row>
    <row r="2649" ht="12.75">
      <c r="G2649" s="20"/>
    </row>
    <row r="2650" ht="12.75">
      <c r="G2650" s="20"/>
    </row>
    <row r="2651" ht="12.75">
      <c r="G2651" s="20"/>
    </row>
    <row r="2652" ht="12.75">
      <c r="G2652" s="20"/>
    </row>
    <row r="2653" ht="12.75">
      <c r="G2653" s="20"/>
    </row>
    <row r="2654" ht="12.75">
      <c r="G2654" s="20"/>
    </row>
    <row r="2655" ht="12.75">
      <c r="G2655" s="20"/>
    </row>
    <row r="2656" ht="12.75">
      <c r="G2656" s="20"/>
    </row>
    <row r="2657" ht="12.75">
      <c r="G2657" s="20"/>
    </row>
    <row r="2658" ht="12.75">
      <c r="G2658" s="20"/>
    </row>
    <row r="2659" ht="12.75">
      <c r="G2659" s="20"/>
    </row>
    <row r="2660" ht="12.75">
      <c r="G2660" s="20"/>
    </row>
    <row r="2661" ht="12.75">
      <c r="G2661" s="20"/>
    </row>
    <row r="2662" ht="12.75">
      <c r="G2662" s="20"/>
    </row>
    <row r="2663" ht="12.75">
      <c r="G2663" s="20"/>
    </row>
    <row r="2664" ht="12.75">
      <c r="G2664" s="20"/>
    </row>
    <row r="2665" ht="12.75">
      <c r="G2665" s="20"/>
    </row>
    <row r="2666" ht="12.75">
      <c r="G2666" s="20"/>
    </row>
    <row r="2667" ht="12.75">
      <c r="G2667" s="20"/>
    </row>
    <row r="2668" ht="12.75">
      <c r="G2668" s="20"/>
    </row>
    <row r="2669" ht="12.75">
      <c r="G2669" s="20"/>
    </row>
    <row r="2670" ht="12.75">
      <c r="G2670" s="20"/>
    </row>
    <row r="2671" ht="12.75">
      <c r="G2671" s="20"/>
    </row>
    <row r="2672" ht="12.75">
      <c r="G2672" s="20"/>
    </row>
    <row r="2673" ht="12.75">
      <c r="G2673" s="20"/>
    </row>
    <row r="2674" ht="12.75">
      <c r="G2674" s="20"/>
    </row>
    <row r="2675" ht="12.75">
      <c r="G2675" s="20"/>
    </row>
    <row r="2676" ht="12.75">
      <c r="G2676" s="20"/>
    </row>
    <row r="2677" ht="12.75">
      <c r="G2677" s="20"/>
    </row>
    <row r="2678" ht="12.75">
      <c r="G2678" s="20"/>
    </row>
    <row r="2679" ht="12.75">
      <c r="G2679" s="20"/>
    </row>
    <row r="2680" ht="12.75">
      <c r="G2680" s="20"/>
    </row>
    <row r="2681" ht="12.75">
      <c r="G2681" s="20"/>
    </row>
    <row r="2682" ht="12.75">
      <c r="G2682" s="20"/>
    </row>
    <row r="2683" ht="12.75">
      <c r="G2683" s="20"/>
    </row>
    <row r="2684" ht="12.75">
      <c r="G2684" s="20"/>
    </row>
    <row r="2685" ht="12.75">
      <c r="G2685" s="20"/>
    </row>
    <row r="2686" ht="12.75">
      <c r="G2686" s="20"/>
    </row>
    <row r="2687" ht="12.75">
      <c r="G2687" s="20"/>
    </row>
    <row r="2688" ht="12.75">
      <c r="G2688" s="20"/>
    </row>
    <row r="2689" ht="12.75">
      <c r="G2689" s="20"/>
    </row>
    <row r="2690" ht="12.75">
      <c r="G2690" s="20"/>
    </row>
    <row r="2691" ht="12.75">
      <c r="G2691" s="20"/>
    </row>
    <row r="2692" ht="12.75">
      <c r="G2692" s="20"/>
    </row>
    <row r="2693" ht="12.75">
      <c r="G2693" s="20"/>
    </row>
    <row r="2694" ht="12.75">
      <c r="G2694" s="20"/>
    </row>
    <row r="2695" ht="12.75">
      <c r="G2695" s="20"/>
    </row>
    <row r="2696" ht="12.75">
      <c r="G2696" s="20"/>
    </row>
    <row r="2697" ht="12.75">
      <c r="G2697" s="20"/>
    </row>
    <row r="2698" ht="12.75">
      <c r="G2698" s="20"/>
    </row>
    <row r="2699" ht="12.75">
      <c r="G2699" s="20"/>
    </row>
    <row r="2700" ht="12.75">
      <c r="G2700" s="20"/>
    </row>
    <row r="2701" ht="12.75">
      <c r="G2701" s="20"/>
    </row>
    <row r="2702" ht="12.75">
      <c r="G2702" s="20"/>
    </row>
    <row r="2703" ht="12.75">
      <c r="G2703" s="20"/>
    </row>
    <row r="2704" ht="12.75">
      <c r="G2704" s="20"/>
    </row>
    <row r="2705" ht="12.75">
      <c r="G2705" s="20"/>
    </row>
    <row r="2706" ht="12.75">
      <c r="G2706" s="20"/>
    </row>
    <row r="2707" ht="12.75">
      <c r="G2707" s="20"/>
    </row>
    <row r="2708" ht="12.75">
      <c r="G2708" s="20"/>
    </row>
    <row r="2709" ht="12.75">
      <c r="G2709" s="20"/>
    </row>
    <row r="2710" ht="12.75">
      <c r="G2710" s="20"/>
    </row>
    <row r="2711" ht="12.75">
      <c r="G2711" s="20"/>
    </row>
    <row r="2712" ht="12.75">
      <c r="G2712" s="20"/>
    </row>
    <row r="2713" ht="12.75">
      <c r="G2713" s="20"/>
    </row>
    <row r="2714" ht="12.75">
      <c r="G2714" s="20"/>
    </row>
    <row r="2715" ht="12.75">
      <c r="G2715" s="20"/>
    </row>
    <row r="2716" ht="12.75">
      <c r="G2716" s="20"/>
    </row>
    <row r="2717" ht="12.75">
      <c r="G2717" s="20"/>
    </row>
    <row r="2718" ht="12.75">
      <c r="G2718" s="20"/>
    </row>
    <row r="2719" ht="12.75">
      <c r="G2719" s="20"/>
    </row>
    <row r="2720" ht="12.75">
      <c r="G2720" s="20"/>
    </row>
    <row r="2721" ht="12.75">
      <c r="G2721" s="20"/>
    </row>
    <row r="2722" ht="12.75">
      <c r="G2722" s="20"/>
    </row>
    <row r="2723" ht="12.75">
      <c r="G2723" s="20"/>
    </row>
    <row r="2724" ht="12.75">
      <c r="G2724" s="20"/>
    </row>
    <row r="2725" ht="12.75">
      <c r="G2725" s="20"/>
    </row>
    <row r="2726" ht="12.75">
      <c r="G2726" s="20"/>
    </row>
    <row r="2727" ht="12.75">
      <c r="G2727" s="20"/>
    </row>
    <row r="2728" ht="12.75">
      <c r="G2728" s="20"/>
    </row>
    <row r="2729" ht="12.75">
      <c r="G2729" s="20"/>
    </row>
    <row r="2730" ht="12.75">
      <c r="G2730" s="20"/>
    </row>
    <row r="2731" ht="12.75">
      <c r="G2731" s="20"/>
    </row>
    <row r="2732" ht="12.75">
      <c r="G2732" s="20"/>
    </row>
    <row r="2733" ht="12.75">
      <c r="G2733" s="20"/>
    </row>
    <row r="2734" ht="12.75">
      <c r="G2734" s="20"/>
    </row>
    <row r="2735" ht="12.75">
      <c r="G2735" s="20"/>
    </row>
    <row r="2736" ht="12.75">
      <c r="G2736" s="20"/>
    </row>
    <row r="2737" ht="12.75">
      <c r="G2737" s="20"/>
    </row>
    <row r="2738" ht="12.75">
      <c r="G2738" s="20"/>
    </row>
    <row r="2739" ht="12.75">
      <c r="G2739" s="20"/>
    </row>
    <row r="2740" ht="12.75">
      <c r="G2740" s="20"/>
    </row>
    <row r="2741" ht="12.75">
      <c r="G2741" s="20"/>
    </row>
    <row r="2742" ht="12.75">
      <c r="G2742" s="20"/>
    </row>
    <row r="2743" ht="12.75">
      <c r="G2743" s="20"/>
    </row>
    <row r="2744" ht="12.75">
      <c r="G2744" s="20"/>
    </row>
    <row r="2745" ht="12.75">
      <c r="G2745" s="20"/>
    </row>
    <row r="2746" ht="12.75">
      <c r="G2746" s="20"/>
    </row>
    <row r="2747" ht="12.75">
      <c r="G2747" s="20"/>
    </row>
    <row r="2748" ht="12.75">
      <c r="G2748" s="20"/>
    </row>
    <row r="2749" ht="12.75">
      <c r="G2749" s="20"/>
    </row>
    <row r="2750" ht="12.75">
      <c r="G2750" s="20"/>
    </row>
    <row r="2751" ht="12.75">
      <c r="G2751" s="20"/>
    </row>
    <row r="2752" ht="12.75">
      <c r="G2752" s="20"/>
    </row>
    <row r="2753" ht="12.75">
      <c r="G2753" s="20"/>
    </row>
    <row r="2754" ht="12.75">
      <c r="G2754" s="20"/>
    </row>
    <row r="2755" ht="12.75">
      <c r="G2755" s="20"/>
    </row>
    <row r="2756" ht="12.75">
      <c r="G2756" s="20"/>
    </row>
    <row r="2757" ht="12.75">
      <c r="G2757" s="20"/>
    </row>
    <row r="2758" ht="12.75">
      <c r="G2758" s="20"/>
    </row>
    <row r="2759" ht="12.75">
      <c r="G2759" s="20"/>
    </row>
    <row r="2760" ht="12.75">
      <c r="G2760" s="20"/>
    </row>
    <row r="2761" ht="12.75">
      <c r="G2761" s="20"/>
    </row>
    <row r="2762" ht="12.75">
      <c r="G2762" s="20"/>
    </row>
    <row r="2763" ht="12.75">
      <c r="G2763" s="20"/>
    </row>
    <row r="2764" ht="12.75">
      <c r="G2764" s="20"/>
    </row>
    <row r="2765" ht="12.75">
      <c r="G2765" s="20"/>
    </row>
    <row r="2766" ht="12.75">
      <c r="G2766" s="20"/>
    </row>
    <row r="2767" ht="12.75">
      <c r="G2767" s="20"/>
    </row>
    <row r="2768" ht="12.75">
      <c r="G2768" s="20"/>
    </row>
    <row r="2769" ht="12.75">
      <c r="G2769" s="20"/>
    </row>
    <row r="2770" ht="12.75">
      <c r="G2770" s="20"/>
    </row>
    <row r="2771" ht="12.75">
      <c r="G2771" s="20"/>
    </row>
    <row r="2772" ht="12.75">
      <c r="G2772" s="20"/>
    </row>
    <row r="2773" ht="12.75">
      <c r="G2773" s="20"/>
    </row>
    <row r="2774" ht="12.75">
      <c r="G2774" s="20"/>
    </row>
    <row r="2775" ht="12.75">
      <c r="G2775" s="20"/>
    </row>
    <row r="2776" ht="12.75">
      <c r="G2776" s="20"/>
    </row>
    <row r="2777" ht="12.75">
      <c r="G2777" s="20"/>
    </row>
    <row r="2778" ht="12.75">
      <c r="G2778" s="20"/>
    </row>
    <row r="2779" ht="12.75">
      <c r="G2779" s="20"/>
    </row>
    <row r="2780" ht="12.75">
      <c r="G2780" s="20"/>
    </row>
    <row r="2781" ht="12.75">
      <c r="G2781" s="20"/>
    </row>
    <row r="2782" ht="12.75">
      <c r="G2782" s="20"/>
    </row>
    <row r="2783" ht="12.75">
      <c r="G2783" s="20"/>
    </row>
    <row r="2784" ht="12.75">
      <c r="G2784" s="20"/>
    </row>
    <row r="2785" ht="12.75">
      <c r="G2785" s="20"/>
    </row>
    <row r="2786" ht="12.75">
      <c r="G2786" s="20"/>
    </row>
    <row r="2787" ht="12.75">
      <c r="G2787" s="20"/>
    </row>
    <row r="2788" ht="12.75">
      <c r="G2788" s="20"/>
    </row>
    <row r="2789" ht="12.75">
      <c r="G2789" s="20"/>
    </row>
    <row r="2790" ht="12.75">
      <c r="G2790" s="20"/>
    </row>
    <row r="2791" ht="12.75">
      <c r="G2791" s="20"/>
    </row>
    <row r="2792" ht="12.75">
      <c r="G2792" s="20"/>
    </row>
    <row r="2793" ht="12.75">
      <c r="G2793" s="20"/>
    </row>
    <row r="2794" ht="12.75">
      <c r="G2794" s="20"/>
    </row>
    <row r="2795" ht="12.75">
      <c r="G2795" s="20"/>
    </row>
    <row r="2796" ht="12.75">
      <c r="G2796" s="20"/>
    </row>
    <row r="2797" ht="12.75">
      <c r="G2797" s="20"/>
    </row>
    <row r="2798" ht="12.75">
      <c r="G2798" s="20"/>
    </row>
    <row r="2799" ht="12.75">
      <c r="G2799" s="20"/>
    </row>
    <row r="2800" ht="12.75">
      <c r="G2800" s="20"/>
    </row>
    <row r="2801" ht="12.75">
      <c r="G2801" s="20"/>
    </row>
    <row r="2802" ht="12.75">
      <c r="G2802" s="20"/>
    </row>
    <row r="2803" ht="12.75">
      <c r="G2803" s="20"/>
    </row>
    <row r="2804" ht="12.75">
      <c r="G2804" s="20"/>
    </row>
    <row r="2805" ht="12.75">
      <c r="G2805" s="20"/>
    </row>
    <row r="2806" ht="12.75">
      <c r="G2806" s="20"/>
    </row>
    <row r="2807" ht="12.75">
      <c r="G2807" s="20"/>
    </row>
    <row r="2808" ht="12.75">
      <c r="G2808" s="20"/>
    </row>
    <row r="2809" ht="12.75">
      <c r="G2809" s="20"/>
    </row>
    <row r="2810" ht="12.75">
      <c r="G2810" s="20"/>
    </row>
    <row r="2811" ht="12.75">
      <c r="G2811" s="20"/>
    </row>
    <row r="2812" ht="12.75">
      <c r="G2812" s="20"/>
    </row>
    <row r="2813" ht="12.75">
      <c r="G2813" s="20"/>
    </row>
    <row r="2814" ht="12.75">
      <c r="G2814" s="20"/>
    </row>
    <row r="2815" ht="12.75">
      <c r="G2815" s="20"/>
    </row>
    <row r="2816" ht="12.75">
      <c r="G2816" s="20"/>
    </row>
    <row r="2817" ht="12.75">
      <c r="G2817" s="20"/>
    </row>
    <row r="2818" ht="12.75">
      <c r="G2818" s="20"/>
    </row>
    <row r="2819" ht="12.75">
      <c r="G2819" s="20"/>
    </row>
    <row r="2820" ht="12.75">
      <c r="G2820" s="20"/>
    </row>
    <row r="2821" ht="12.75">
      <c r="G2821" s="20"/>
    </row>
    <row r="2822" ht="12.75">
      <c r="G2822" s="20"/>
    </row>
    <row r="2823" ht="12.75">
      <c r="G2823" s="20"/>
    </row>
    <row r="2824" ht="12.75">
      <c r="G2824" s="20"/>
    </row>
    <row r="2825" ht="12.75">
      <c r="G2825" s="20"/>
    </row>
    <row r="2826" ht="12.75">
      <c r="G2826" s="20"/>
    </row>
    <row r="2827" ht="12.75">
      <c r="G2827" s="20"/>
    </row>
    <row r="2828" ht="12.75">
      <c r="G2828" s="20"/>
    </row>
    <row r="2829" ht="12.75">
      <c r="G2829" s="20"/>
    </row>
    <row r="2830" ht="12.75">
      <c r="G2830" s="20"/>
    </row>
    <row r="2831" ht="12.75">
      <c r="G2831" s="20"/>
    </row>
    <row r="2832" ht="12.75">
      <c r="G2832" s="20"/>
    </row>
    <row r="2833" ht="12.75">
      <c r="G2833" s="20"/>
    </row>
    <row r="2834" ht="12.75">
      <c r="G2834" s="20"/>
    </row>
    <row r="2835" ht="12.75">
      <c r="G2835" s="20"/>
    </row>
    <row r="2836" ht="12.75">
      <c r="G2836" s="20"/>
    </row>
    <row r="2837" ht="12.75">
      <c r="G2837" s="20"/>
    </row>
    <row r="2838" ht="12.75">
      <c r="G2838" s="20"/>
    </row>
    <row r="2839" ht="12.75">
      <c r="G2839" s="20"/>
    </row>
    <row r="2840" ht="12.75">
      <c r="G2840" s="20"/>
    </row>
    <row r="2841" ht="12.75">
      <c r="G2841" s="20"/>
    </row>
    <row r="2842" ht="12.75">
      <c r="G2842" s="20"/>
    </row>
    <row r="2843" ht="12.75">
      <c r="G2843" s="20"/>
    </row>
    <row r="2844" ht="12.75">
      <c r="G2844" s="20"/>
    </row>
    <row r="2845" ht="12.75">
      <c r="G2845" s="20"/>
    </row>
    <row r="2846" ht="12.75">
      <c r="G2846" s="20"/>
    </row>
    <row r="2847" ht="12.75">
      <c r="G2847" s="20"/>
    </row>
    <row r="2848" ht="12.75">
      <c r="G2848" s="20"/>
    </row>
    <row r="2849" ht="12.75">
      <c r="G2849" s="20"/>
    </row>
    <row r="2850" ht="12.75">
      <c r="G2850" s="20"/>
    </row>
    <row r="2851" ht="12.75">
      <c r="G2851" s="20"/>
    </row>
    <row r="2852" ht="12.75">
      <c r="G2852" s="20"/>
    </row>
    <row r="2853" ht="12.75">
      <c r="G2853" s="20"/>
    </row>
    <row r="2854" ht="12.75">
      <c r="G2854" s="20"/>
    </row>
    <row r="2855" ht="12.75">
      <c r="G2855" s="20"/>
    </row>
    <row r="2856" ht="12.75">
      <c r="G2856" s="20"/>
    </row>
    <row r="2857" ht="12.75">
      <c r="G2857" s="20"/>
    </row>
    <row r="2858" ht="12.75">
      <c r="G2858" s="20"/>
    </row>
    <row r="2859" ht="12.75">
      <c r="G2859" s="20"/>
    </row>
    <row r="2860" ht="12.75">
      <c r="G2860" s="20"/>
    </row>
    <row r="2861" ht="12.75">
      <c r="G2861" s="20"/>
    </row>
    <row r="2862" ht="12.75">
      <c r="G2862" s="20"/>
    </row>
    <row r="2863" ht="12.75">
      <c r="G2863" s="20"/>
    </row>
    <row r="2864" ht="12.75">
      <c r="G2864" s="20"/>
    </row>
    <row r="2865" ht="12.75">
      <c r="G2865" s="20"/>
    </row>
    <row r="2866" ht="12.75">
      <c r="G2866" s="20"/>
    </row>
    <row r="2867" ht="12.75">
      <c r="G2867" s="20"/>
    </row>
    <row r="2868" ht="12.75">
      <c r="G2868" s="20"/>
    </row>
    <row r="2869" ht="12.75">
      <c r="G2869" s="20"/>
    </row>
    <row r="2870" ht="12.75">
      <c r="G2870" s="20"/>
    </row>
    <row r="2871" ht="12.75">
      <c r="G2871" s="20"/>
    </row>
    <row r="2872" ht="12.75">
      <c r="G2872" s="20"/>
    </row>
    <row r="2873" ht="12.75">
      <c r="G2873" s="20"/>
    </row>
    <row r="2874" ht="12.75">
      <c r="G2874" s="20"/>
    </row>
    <row r="2875" ht="12.75">
      <c r="G2875" s="20"/>
    </row>
    <row r="2876" ht="12.75">
      <c r="G2876" s="20"/>
    </row>
    <row r="2877" ht="12.75">
      <c r="G2877" s="20"/>
    </row>
    <row r="2878" ht="12.75">
      <c r="G2878" s="20"/>
    </row>
    <row r="2879" ht="12.75">
      <c r="G2879" s="20"/>
    </row>
    <row r="2880" ht="12.75">
      <c r="G2880" s="20"/>
    </row>
    <row r="2881" ht="12.75">
      <c r="G2881" s="20"/>
    </row>
    <row r="2882" ht="12.75">
      <c r="G2882" s="20"/>
    </row>
    <row r="2883" ht="12.75">
      <c r="G2883" s="20"/>
    </row>
    <row r="2884" ht="12.75">
      <c r="G2884" s="20"/>
    </row>
    <row r="2885" ht="12.75">
      <c r="G2885" s="20"/>
    </row>
    <row r="2886" ht="12.75">
      <c r="G2886" s="20"/>
    </row>
    <row r="2887" ht="12.75">
      <c r="G2887" s="20"/>
    </row>
    <row r="2888" ht="12.75">
      <c r="G2888" s="20"/>
    </row>
    <row r="2889" ht="12.75">
      <c r="G2889" s="20"/>
    </row>
    <row r="2890" ht="12.75">
      <c r="G2890" s="20"/>
    </row>
    <row r="2891" ht="12.75">
      <c r="G2891" s="20"/>
    </row>
    <row r="2892" ht="12.75">
      <c r="G2892" s="20"/>
    </row>
    <row r="2893" ht="12.75">
      <c r="G2893" s="20"/>
    </row>
    <row r="2894" ht="12.75">
      <c r="G2894" s="20"/>
    </row>
    <row r="2895" ht="12.75">
      <c r="G2895" s="20"/>
    </row>
    <row r="2896" ht="12.75">
      <c r="G2896" s="20"/>
    </row>
    <row r="2897" ht="12.75">
      <c r="G2897" s="20"/>
    </row>
    <row r="2898" ht="12.75">
      <c r="G2898" s="20"/>
    </row>
    <row r="2899" ht="12.75">
      <c r="G2899" s="20"/>
    </row>
    <row r="2900" ht="12.75">
      <c r="G2900" s="20"/>
    </row>
    <row r="2901" ht="12.75">
      <c r="G2901" s="20"/>
    </row>
    <row r="2902" ht="12.75">
      <c r="G2902" s="20"/>
    </row>
    <row r="2903" ht="12.75">
      <c r="G2903" s="20"/>
    </row>
    <row r="2904" ht="12.75">
      <c r="G2904" s="20"/>
    </row>
    <row r="2905" ht="12.75">
      <c r="G2905" s="20"/>
    </row>
    <row r="2906" ht="12.75">
      <c r="G2906" s="20"/>
    </row>
    <row r="2907" ht="12.75">
      <c r="G2907" s="20"/>
    </row>
    <row r="2908" ht="12.75">
      <c r="G2908" s="20"/>
    </row>
    <row r="2909" ht="12.75">
      <c r="G2909" s="20"/>
    </row>
    <row r="2910" ht="12.75">
      <c r="G2910" s="20"/>
    </row>
    <row r="2911" ht="12.75">
      <c r="G2911" s="20"/>
    </row>
    <row r="2912" ht="12.75">
      <c r="G2912" s="20"/>
    </row>
    <row r="2913" ht="12.75">
      <c r="G2913" s="20"/>
    </row>
    <row r="2914" ht="12.75">
      <c r="G2914" s="20"/>
    </row>
    <row r="2915" ht="12.75">
      <c r="G2915" s="20"/>
    </row>
    <row r="2916" ht="12.75">
      <c r="G2916" s="20"/>
    </row>
    <row r="2917" ht="12.75">
      <c r="G2917" s="20"/>
    </row>
    <row r="2918" ht="12.75">
      <c r="G2918" s="20"/>
    </row>
    <row r="2919" ht="12.75">
      <c r="G2919" s="20"/>
    </row>
    <row r="2920" ht="12.75">
      <c r="G2920" s="20"/>
    </row>
    <row r="2921" ht="12.75">
      <c r="G2921" s="20"/>
    </row>
    <row r="2922" ht="12.75">
      <c r="G2922" s="20"/>
    </row>
    <row r="2923" ht="12.75">
      <c r="G2923" s="20"/>
    </row>
    <row r="2924" ht="12.75">
      <c r="G2924" s="20"/>
    </row>
    <row r="2925" ht="12.75">
      <c r="G2925" s="20"/>
    </row>
    <row r="2926" ht="12.75">
      <c r="G2926" s="20"/>
    </row>
    <row r="2927" ht="12.75">
      <c r="G2927" s="20"/>
    </row>
    <row r="2928" ht="12.75">
      <c r="G2928" s="20"/>
    </row>
    <row r="2929" ht="12.75">
      <c r="G2929" s="20"/>
    </row>
    <row r="2930" ht="12.75">
      <c r="G2930" s="20"/>
    </row>
    <row r="2931" ht="12.75">
      <c r="G2931" s="20"/>
    </row>
    <row r="2932" ht="12.75">
      <c r="G2932" s="20"/>
    </row>
    <row r="2933" ht="12.75">
      <c r="G2933" s="20"/>
    </row>
    <row r="2934" ht="12.75">
      <c r="G2934" s="20"/>
    </row>
    <row r="2935" ht="12.75">
      <c r="G2935" s="20"/>
    </row>
    <row r="2936" ht="12.75">
      <c r="G2936" s="20"/>
    </row>
    <row r="2937" ht="12.75">
      <c r="G2937" s="20"/>
    </row>
    <row r="2938" ht="12.75">
      <c r="G2938" s="20"/>
    </row>
    <row r="2939" ht="12.75">
      <c r="G2939" s="20"/>
    </row>
    <row r="2940" ht="12.75">
      <c r="G2940" s="20"/>
    </row>
    <row r="2941" ht="12.75">
      <c r="G2941" s="20"/>
    </row>
    <row r="2942" ht="12.75">
      <c r="G2942" s="20"/>
    </row>
    <row r="2943" ht="12.75">
      <c r="G2943" s="20"/>
    </row>
    <row r="2944" ht="12.75">
      <c r="G2944" s="20"/>
    </row>
    <row r="2945" ht="12.75">
      <c r="G2945" s="20"/>
    </row>
    <row r="2946" ht="12.75">
      <c r="G2946" s="20"/>
    </row>
    <row r="2947" ht="12.75">
      <c r="G2947" s="20"/>
    </row>
    <row r="2948" ht="12.75">
      <c r="G2948" s="20"/>
    </row>
    <row r="2949" ht="12.75">
      <c r="G2949" s="20"/>
    </row>
    <row r="2950" ht="12.75">
      <c r="G2950" s="20"/>
    </row>
    <row r="2951" ht="12.75">
      <c r="G2951" s="20"/>
    </row>
    <row r="2952" ht="12.75">
      <c r="G2952" s="20"/>
    </row>
    <row r="2953" ht="12.75">
      <c r="G2953" s="20"/>
    </row>
    <row r="2954" ht="12.75">
      <c r="G2954" s="20"/>
    </row>
    <row r="2955" ht="12.75">
      <c r="G2955" s="20"/>
    </row>
    <row r="2956" ht="12.75">
      <c r="G2956" s="20"/>
    </row>
    <row r="2957" ht="12.75">
      <c r="G2957" s="20"/>
    </row>
    <row r="2958" ht="12.75">
      <c r="G2958" s="20"/>
    </row>
    <row r="2959" ht="12.75">
      <c r="G2959" s="20"/>
    </row>
    <row r="2960" ht="12.75">
      <c r="G2960" s="20"/>
    </row>
    <row r="2961" ht="12.75">
      <c r="G2961" s="20"/>
    </row>
    <row r="2962" ht="12.75">
      <c r="G2962" s="20"/>
    </row>
    <row r="2963" ht="12.75">
      <c r="G2963" s="20"/>
    </row>
    <row r="2964" ht="12.75">
      <c r="G2964" s="20"/>
    </row>
    <row r="2965" ht="12.75">
      <c r="G2965" s="20"/>
    </row>
    <row r="2966" ht="12.75">
      <c r="G2966" s="20"/>
    </row>
    <row r="2967" ht="12.75">
      <c r="G2967" s="20"/>
    </row>
    <row r="2968" ht="12.75">
      <c r="G2968" s="20"/>
    </row>
    <row r="2969" ht="12.75">
      <c r="G2969" s="20"/>
    </row>
    <row r="2970" ht="12.75">
      <c r="G2970" s="20"/>
    </row>
    <row r="2971" ht="12.75">
      <c r="G2971" s="20"/>
    </row>
    <row r="2972" ht="12.75">
      <c r="G2972" s="20"/>
    </row>
    <row r="2973" ht="12.75">
      <c r="G2973" s="20"/>
    </row>
    <row r="2974" ht="12.75">
      <c r="G2974" s="20"/>
    </row>
    <row r="2975" ht="12.75">
      <c r="G2975" s="20"/>
    </row>
    <row r="2976" ht="12.75">
      <c r="G2976" s="20"/>
    </row>
    <row r="2977" ht="12.75">
      <c r="G2977" s="20"/>
    </row>
    <row r="2978" ht="12.75">
      <c r="G2978" s="20"/>
    </row>
    <row r="2979" ht="12.75">
      <c r="G2979" s="20"/>
    </row>
    <row r="2980" ht="12.75">
      <c r="G2980" s="20"/>
    </row>
    <row r="2981" ht="12.75">
      <c r="G2981" s="20"/>
    </row>
    <row r="2982" ht="12.75">
      <c r="G2982" s="20"/>
    </row>
    <row r="2983" ht="12.75">
      <c r="G2983" s="20"/>
    </row>
    <row r="2984" ht="12.75">
      <c r="G2984" s="20"/>
    </row>
    <row r="2985" ht="12.75">
      <c r="G2985" s="20"/>
    </row>
    <row r="2986" ht="12.75">
      <c r="G2986" s="20"/>
    </row>
    <row r="2987" ht="12.75">
      <c r="G2987" s="20"/>
    </row>
    <row r="2988" ht="12.75">
      <c r="G2988" s="20"/>
    </row>
    <row r="2989" ht="12.75">
      <c r="G2989" s="20"/>
    </row>
    <row r="2990" ht="12.75">
      <c r="G2990" s="20"/>
    </row>
    <row r="2991" ht="12.75">
      <c r="G2991" s="20"/>
    </row>
    <row r="2992" ht="12.75">
      <c r="G2992" s="20"/>
    </row>
    <row r="2993" ht="12.75">
      <c r="G2993" s="20"/>
    </row>
    <row r="2994" ht="12.75">
      <c r="G2994" s="20"/>
    </row>
    <row r="2995" ht="12.75">
      <c r="G2995" s="20"/>
    </row>
    <row r="2996" ht="12.75">
      <c r="G2996" s="20"/>
    </row>
    <row r="2997" ht="12.75">
      <c r="G2997" s="20"/>
    </row>
    <row r="2998" ht="12.75">
      <c r="G2998" s="20"/>
    </row>
    <row r="2999" ht="12.75">
      <c r="G2999" s="20"/>
    </row>
    <row r="3000" ht="12.75">
      <c r="G3000" s="20"/>
    </row>
    <row r="3001" ht="12.75">
      <c r="G3001" s="20"/>
    </row>
    <row r="3002" ht="12.75">
      <c r="G3002" s="20"/>
    </row>
    <row r="3003" ht="12.75">
      <c r="G3003" s="20"/>
    </row>
    <row r="3004" ht="12.75">
      <c r="G3004" s="20"/>
    </row>
    <row r="3005" ht="12.75">
      <c r="G3005" s="20"/>
    </row>
    <row r="3006" ht="12.75">
      <c r="G3006" s="20"/>
    </row>
    <row r="3007" ht="12.75">
      <c r="G3007" s="20"/>
    </row>
    <row r="3008" ht="12.75">
      <c r="G3008" s="20"/>
    </row>
    <row r="3009" ht="12.75">
      <c r="G3009" s="20"/>
    </row>
    <row r="3010" ht="12.75">
      <c r="G3010" s="20"/>
    </row>
    <row r="3011" ht="12.75">
      <c r="G3011" s="20"/>
    </row>
    <row r="3012" ht="12.75">
      <c r="G3012" s="20"/>
    </row>
    <row r="3013" ht="12.75">
      <c r="G3013" s="20"/>
    </row>
    <row r="3014" ht="12.75">
      <c r="G3014" s="20"/>
    </row>
    <row r="3015" ht="12.75">
      <c r="G3015" s="20"/>
    </row>
    <row r="3016" ht="12.75">
      <c r="G3016" s="20"/>
    </row>
    <row r="3017" ht="12.75">
      <c r="G3017" s="20"/>
    </row>
    <row r="3018" ht="12.75">
      <c r="G3018" s="20"/>
    </row>
    <row r="3019" ht="12.75">
      <c r="G3019" s="20"/>
    </row>
    <row r="3020" ht="12.75">
      <c r="G3020" s="20"/>
    </row>
    <row r="3021" ht="12.75">
      <c r="G3021" s="20"/>
    </row>
    <row r="3022" ht="12.75">
      <c r="G3022" s="20"/>
    </row>
    <row r="3023" ht="12.75">
      <c r="G3023" s="20"/>
    </row>
    <row r="3024" ht="12.75">
      <c r="G3024" s="20"/>
    </row>
    <row r="3025" ht="12.75">
      <c r="G3025" s="20"/>
    </row>
    <row r="3026" ht="12.75">
      <c r="G3026" s="20"/>
    </row>
    <row r="3027" ht="12.75">
      <c r="G3027" s="20"/>
    </row>
    <row r="3028" ht="12.75">
      <c r="G3028" s="20"/>
    </row>
    <row r="3029" ht="12.75">
      <c r="G3029" s="20"/>
    </row>
    <row r="3030" ht="12.75">
      <c r="G3030" s="20"/>
    </row>
    <row r="3031" ht="12.75">
      <c r="G3031" s="20"/>
    </row>
    <row r="3032" ht="12.75">
      <c r="G3032" s="20"/>
    </row>
    <row r="3033" ht="12.75">
      <c r="G3033" s="20"/>
    </row>
    <row r="3034" ht="12.75">
      <c r="G3034" s="20"/>
    </row>
    <row r="3035" ht="12.75">
      <c r="G3035" s="20"/>
    </row>
    <row r="3036" ht="12.75">
      <c r="G3036" s="20"/>
    </row>
    <row r="3037" ht="12.75">
      <c r="G3037" s="20"/>
    </row>
    <row r="3038" ht="12.75">
      <c r="G3038" s="20"/>
    </row>
    <row r="3039" ht="12.75">
      <c r="G3039" s="20"/>
    </row>
    <row r="3040" ht="12.75">
      <c r="G3040" s="20"/>
    </row>
    <row r="3041" ht="12.75">
      <c r="G3041" s="20"/>
    </row>
    <row r="3042" ht="12.75">
      <c r="G3042" s="20"/>
    </row>
    <row r="3043" ht="12.75">
      <c r="G3043" s="20"/>
    </row>
    <row r="3044" ht="12.75">
      <c r="G3044" s="20"/>
    </row>
    <row r="3045" ht="12.75">
      <c r="G3045" s="20"/>
    </row>
    <row r="3046" ht="12.75">
      <c r="G3046" s="20"/>
    </row>
    <row r="3047" ht="12.75">
      <c r="G3047" s="20"/>
    </row>
    <row r="3048" ht="12.75">
      <c r="G3048" s="20"/>
    </row>
    <row r="3049" ht="12.75">
      <c r="G3049" s="20"/>
    </row>
    <row r="3050" ht="12.75">
      <c r="G3050" s="20"/>
    </row>
    <row r="3051" ht="12.75">
      <c r="G3051" s="20"/>
    </row>
    <row r="3052" ht="12.75">
      <c r="G3052" s="20"/>
    </row>
    <row r="3053" ht="12.75">
      <c r="G3053" s="20"/>
    </row>
    <row r="3054" ht="12.75">
      <c r="G3054" s="20"/>
    </row>
    <row r="3055" ht="12.75">
      <c r="G3055" s="20"/>
    </row>
    <row r="3056" ht="12.75">
      <c r="G3056" s="20"/>
    </row>
    <row r="3057" ht="12.75">
      <c r="G3057" s="20"/>
    </row>
    <row r="3058" ht="12.75">
      <c r="G3058" s="20"/>
    </row>
    <row r="3059" ht="12.75">
      <c r="G3059" s="20"/>
    </row>
    <row r="3060" ht="12.75">
      <c r="G3060" s="20"/>
    </row>
    <row r="3061" ht="12.75">
      <c r="G3061" s="20"/>
    </row>
    <row r="3062" ht="12.75">
      <c r="G3062" s="20"/>
    </row>
    <row r="3063" ht="12.75">
      <c r="G3063" s="20"/>
    </row>
    <row r="3064" ht="12.75">
      <c r="G3064" s="20"/>
    </row>
    <row r="3065" ht="12.75">
      <c r="G3065" s="20"/>
    </row>
    <row r="3066" ht="12.75">
      <c r="G3066" s="20"/>
    </row>
    <row r="3067" ht="12.75">
      <c r="G3067" s="20"/>
    </row>
    <row r="3068" ht="12.75">
      <c r="G3068" s="20"/>
    </row>
    <row r="3069" ht="12.75">
      <c r="G3069" s="20"/>
    </row>
    <row r="3070" ht="12.75">
      <c r="G3070" s="20"/>
    </row>
    <row r="3071" ht="12.75">
      <c r="G3071" s="20"/>
    </row>
    <row r="3072" ht="12.75">
      <c r="G3072" s="20"/>
    </row>
    <row r="3073" ht="12.75">
      <c r="G3073" s="20"/>
    </row>
    <row r="3074" ht="12.75">
      <c r="G3074" s="20"/>
    </row>
    <row r="3075" ht="12.75">
      <c r="G3075" s="20"/>
    </row>
    <row r="3076" ht="12.75">
      <c r="G3076" s="20"/>
    </row>
    <row r="3077" ht="12.75">
      <c r="G3077" s="20"/>
    </row>
    <row r="3078" ht="12.75">
      <c r="G3078" s="20"/>
    </row>
    <row r="3079" ht="12.75">
      <c r="G3079" s="20"/>
    </row>
    <row r="3080" ht="12.75">
      <c r="G3080" s="20"/>
    </row>
    <row r="3081" ht="12.75">
      <c r="G3081" s="20"/>
    </row>
    <row r="3082" ht="12.75">
      <c r="G3082" s="20"/>
    </row>
    <row r="3083" ht="12.75">
      <c r="G3083" s="20"/>
    </row>
    <row r="3084" ht="12.75">
      <c r="G3084" s="20"/>
    </row>
    <row r="3085" ht="12.75">
      <c r="G3085" s="20"/>
    </row>
    <row r="3086" ht="12.75">
      <c r="G3086" s="20"/>
    </row>
    <row r="3087" ht="12.75">
      <c r="G3087" s="20"/>
    </row>
    <row r="3088" ht="12.75">
      <c r="G3088" s="20"/>
    </row>
    <row r="3089" ht="12.75">
      <c r="G3089" s="20"/>
    </row>
    <row r="3090" ht="12.75">
      <c r="G3090" s="20"/>
    </row>
    <row r="3091" ht="12.75">
      <c r="G3091" s="20"/>
    </row>
    <row r="3092" ht="12.75">
      <c r="G3092" s="20"/>
    </row>
    <row r="3093" ht="12.75">
      <c r="G3093" s="20"/>
    </row>
    <row r="3094" ht="12.75">
      <c r="G3094" s="20"/>
    </row>
    <row r="3095" ht="12.75">
      <c r="G3095" s="20"/>
    </row>
    <row r="3096" ht="12.75">
      <c r="G3096" s="20"/>
    </row>
    <row r="3097" ht="12.75">
      <c r="G3097" s="20"/>
    </row>
    <row r="3098" ht="12.75">
      <c r="G3098" s="20"/>
    </row>
    <row r="3099" ht="12.75">
      <c r="G3099" s="20"/>
    </row>
    <row r="3100" ht="12.75">
      <c r="G3100" s="20"/>
    </row>
    <row r="3101" ht="12.75">
      <c r="G3101" s="20"/>
    </row>
    <row r="3102" ht="12.75">
      <c r="G3102" s="20"/>
    </row>
    <row r="3103" ht="12.75">
      <c r="G3103" s="20"/>
    </row>
    <row r="3104" ht="12.75">
      <c r="G3104" s="20"/>
    </row>
    <row r="3105" ht="12.75">
      <c r="G3105" s="20"/>
    </row>
    <row r="3106" ht="12.75">
      <c r="G3106" s="20"/>
    </row>
    <row r="3107" ht="12.75">
      <c r="G3107" s="20"/>
    </row>
    <row r="3108" ht="12.75">
      <c r="G3108" s="20"/>
    </row>
    <row r="3109" ht="12.75">
      <c r="G3109" s="20"/>
    </row>
    <row r="3110" ht="12.75">
      <c r="G3110" s="20"/>
    </row>
    <row r="3111" ht="12.75">
      <c r="G3111" s="20"/>
    </row>
    <row r="3112" ht="12.75">
      <c r="G3112" s="20"/>
    </row>
    <row r="3113" ht="12.75">
      <c r="G3113" s="20"/>
    </row>
    <row r="3114" ht="12.75">
      <c r="G3114" s="20"/>
    </row>
    <row r="3115" ht="12.75">
      <c r="G3115" s="20"/>
    </row>
    <row r="3116" ht="12.75">
      <c r="G3116" s="20"/>
    </row>
    <row r="3117" ht="12.75">
      <c r="G3117" s="20"/>
    </row>
    <row r="3118" ht="12.75">
      <c r="G3118" s="20"/>
    </row>
    <row r="3119" ht="12.75">
      <c r="G3119" s="20"/>
    </row>
    <row r="3120" ht="12.75">
      <c r="G3120" s="20"/>
    </row>
    <row r="3121" ht="12.75">
      <c r="G3121" s="20"/>
    </row>
    <row r="3122" ht="12.75">
      <c r="G3122" s="20"/>
    </row>
    <row r="3123" ht="12.75">
      <c r="G3123" s="20"/>
    </row>
    <row r="3124" ht="12.75">
      <c r="G3124" s="20"/>
    </row>
    <row r="3125" ht="12.75">
      <c r="G3125" s="20"/>
    </row>
    <row r="3126" ht="12.75">
      <c r="G3126" s="20"/>
    </row>
    <row r="3127" ht="12.75">
      <c r="G3127" s="20"/>
    </row>
    <row r="3128" ht="12.75">
      <c r="G3128" s="20"/>
    </row>
    <row r="3129" ht="12.75">
      <c r="G3129" s="20"/>
    </row>
    <row r="3130" ht="12.75">
      <c r="G3130" s="20"/>
    </row>
    <row r="3131" ht="12.75">
      <c r="G3131" s="20"/>
    </row>
    <row r="3132" ht="12.75">
      <c r="G3132" s="20"/>
    </row>
    <row r="3133" ht="12.75">
      <c r="G3133" s="20"/>
    </row>
    <row r="3134" ht="12.75">
      <c r="G3134" s="20"/>
    </row>
    <row r="3135" ht="12.75">
      <c r="G3135" s="20"/>
    </row>
    <row r="3136" ht="12.75">
      <c r="G3136" s="20"/>
    </row>
    <row r="3137" ht="12.75">
      <c r="G3137" s="20"/>
    </row>
    <row r="3138" ht="12.75">
      <c r="G3138" s="20"/>
    </row>
    <row r="3139" ht="12.75">
      <c r="G3139" s="20"/>
    </row>
    <row r="3140" ht="12.75">
      <c r="G3140" s="20"/>
    </row>
    <row r="3141" ht="12.75">
      <c r="G3141" s="20"/>
    </row>
    <row r="3142" ht="12.75">
      <c r="G3142" s="20"/>
    </row>
    <row r="3143" ht="12.75">
      <c r="G3143" s="20"/>
    </row>
    <row r="3144" ht="12.75">
      <c r="G3144" s="20"/>
    </row>
    <row r="3145" ht="12.75">
      <c r="G3145" s="20"/>
    </row>
    <row r="3146" ht="12.75">
      <c r="G3146" s="20"/>
    </row>
    <row r="3147" ht="12.75">
      <c r="G3147" s="20"/>
    </row>
    <row r="3148" ht="12.75">
      <c r="G3148" s="20"/>
    </row>
    <row r="3149" ht="12.75">
      <c r="G3149" s="20"/>
    </row>
    <row r="3150" ht="12.75">
      <c r="G3150" s="20"/>
    </row>
    <row r="3151" ht="12.75">
      <c r="G3151" s="20"/>
    </row>
    <row r="3152" ht="12.75">
      <c r="G3152" s="20"/>
    </row>
    <row r="3153" ht="12.75">
      <c r="G3153" s="20"/>
    </row>
    <row r="3154" ht="12.75">
      <c r="G3154" s="20"/>
    </row>
    <row r="3155" ht="12.75">
      <c r="G3155" s="20"/>
    </row>
    <row r="3156" ht="12.75">
      <c r="G3156" s="20"/>
    </row>
    <row r="3157" ht="12.75">
      <c r="G3157" s="20"/>
    </row>
    <row r="3158" ht="12.75">
      <c r="G3158" s="20"/>
    </row>
    <row r="3159" ht="12.75">
      <c r="G3159" s="20"/>
    </row>
    <row r="3160" ht="12.75">
      <c r="G3160" s="20"/>
    </row>
    <row r="3161" ht="12.75">
      <c r="G3161" s="20"/>
    </row>
    <row r="3162" ht="12.75">
      <c r="G3162" s="20"/>
    </row>
    <row r="3163" ht="12.75">
      <c r="G3163" s="20"/>
    </row>
    <row r="3164" ht="12.75">
      <c r="G3164" s="20"/>
    </row>
    <row r="3165" ht="12.75">
      <c r="G3165" s="20"/>
    </row>
    <row r="3166" ht="12.75">
      <c r="G3166" s="20"/>
    </row>
    <row r="3167" ht="12.75">
      <c r="G3167" s="20"/>
    </row>
    <row r="3168" ht="12.75">
      <c r="G3168" s="20"/>
    </row>
    <row r="3169" ht="12.75">
      <c r="G3169" s="20"/>
    </row>
    <row r="3170" ht="12.75">
      <c r="G3170" s="20"/>
    </row>
    <row r="3171" ht="12.75">
      <c r="G3171" s="20"/>
    </row>
    <row r="3172" ht="12.75">
      <c r="G3172" s="20"/>
    </row>
    <row r="3173" ht="12.75">
      <c r="G3173" s="20"/>
    </row>
    <row r="3174" ht="12.75">
      <c r="G3174" s="20"/>
    </row>
    <row r="3175" ht="12.75">
      <c r="G3175" s="20"/>
    </row>
    <row r="3176" ht="12.75">
      <c r="G3176" s="20"/>
    </row>
    <row r="3177" ht="12.75">
      <c r="G3177" s="20"/>
    </row>
    <row r="3178" ht="12.75">
      <c r="G3178" s="20"/>
    </row>
    <row r="3179" ht="12.75">
      <c r="G3179" s="20"/>
    </row>
    <row r="3180" ht="12.75">
      <c r="G3180" s="20"/>
    </row>
    <row r="3181" ht="12.75">
      <c r="G3181" s="20"/>
    </row>
    <row r="3182" ht="12.75">
      <c r="G3182" s="20"/>
    </row>
    <row r="3183" ht="12.75">
      <c r="G3183" s="20"/>
    </row>
    <row r="3184" ht="12.75">
      <c r="G3184" s="20"/>
    </row>
    <row r="3185" ht="12.75">
      <c r="G3185" s="20"/>
    </row>
    <row r="3186" ht="12.75">
      <c r="G3186" s="20"/>
    </row>
    <row r="3187" ht="12.75">
      <c r="G3187" s="20"/>
    </row>
    <row r="3188" ht="12.75">
      <c r="G3188" s="20"/>
    </row>
    <row r="3189" ht="12.75">
      <c r="G3189" s="20"/>
    </row>
    <row r="3190" ht="12.75">
      <c r="G3190" s="20"/>
    </row>
    <row r="3191" ht="12.75">
      <c r="G3191" s="20"/>
    </row>
    <row r="3192" ht="12.75">
      <c r="G3192" s="20"/>
    </row>
    <row r="3193" ht="12.75">
      <c r="G3193" s="20"/>
    </row>
    <row r="3194" ht="12.75">
      <c r="G3194" s="20"/>
    </row>
    <row r="3195" ht="12.75">
      <c r="G3195" s="20"/>
    </row>
    <row r="3196" ht="12.75">
      <c r="G3196" s="20"/>
    </row>
    <row r="3197" ht="12.75">
      <c r="G3197" s="20"/>
    </row>
    <row r="3198" ht="12.75">
      <c r="G3198" s="20"/>
    </row>
    <row r="3199" ht="12.75">
      <c r="G3199" s="20"/>
    </row>
    <row r="3200" ht="12.75">
      <c r="G3200" s="20"/>
    </row>
    <row r="3201" ht="12.75">
      <c r="G3201" s="20"/>
    </row>
    <row r="3202" ht="12.75">
      <c r="G3202" s="20"/>
    </row>
    <row r="3203" ht="12.75">
      <c r="G3203" s="20"/>
    </row>
    <row r="3204" ht="12.75">
      <c r="G3204" s="20"/>
    </row>
    <row r="3205" ht="12.75">
      <c r="G3205" s="20"/>
    </row>
    <row r="3206" ht="12.75">
      <c r="G3206" s="20"/>
    </row>
    <row r="3207" ht="12.75">
      <c r="G3207" s="20"/>
    </row>
    <row r="3208" ht="12.75">
      <c r="G3208" s="20"/>
    </row>
    <row r="3209" ht="12.75">
      <c r="G3209" s="20"/>
    </row>
    <row r="3210" ht="12.75">
      <c r="G3210" s="20"/>
    </row>
    <row r="3211" ht="12.75">
      <c r="G3211" s="20"/>
    </row>
    <row r="3212" ht="12.75">
      <c r="G3212" s="20"/>
    </row>
    <row r="3213" ht="12.75">
      <c r="G3213" s="20"/>
    </row>
    <row r="3214" ht="12.75">
      <c r="G3214" s="20"/>
    </row>
    <row r="3215" ht="12.75">
      <c r="G3215" s="20"/>
    </row>
    <row r="3216" ht="12.75">
      <c r="G3216" s="20"/>
    </row>
    <row r="3217" ht="12.75">
      <c r="G3217" s="20"/>
    </row>
    <row r="3218" ht="12.75">
      <c r="G3218" s="20"/>
    </row>
    <row r="3219" ht="12.75">
      <c r="G3219" s="20"/>
    </row>
    <row r="3220" ht="12.75">
      <c r="G3220" s="20"/>
    </row>
    <row r="3221" ht="12.75">
      <c r="G3221" s="20"/>
    </row>
    <row r="3222" ht="12.75">
      <c r="G3222" s="20"/>
    </row>
    <row r="3223" ht="12.75">
      <c r="G3223" s="20"/>
    </row>
    <row r="3224" ht="12.75">
      <c r="G3224" s="20"/>
    </row>
    <row r="3225" ht="12.75">
      <c r="G3225" s="20"/>
    </row>
    <row r="3226" ht="12.75">
      <c r="G3226" s="20"/>
    </row>
    <row r="3227" ht="12.75">
      <c r="G3227" s="20"/>
    </row>
    <row r="3228" ht="12.75">
      <c r="G3228" s="20"/>
    </row>
    <row r="3229" ht="12.75">
      <c r="G3229" s="20"/>
    </row>
    <row r="3230" ht="12.75">
      <c r="G3230" s="20"/>
    </row>
    <row r="3231" ht="12.75">
      <c r="G3231" s="20"/>
    </row>
    <row r="3232" ht="12.75">
      <c r="G3232" s="20"/>
    </row>
    <row r="3233" ht="12.75">
      <c r="G3233" s="20"/>
    </row>
    <row r="3234" ht="12.75">
      <c r="G3234" s="20"/>
    </row>
    <row r="3235" ht="12.75">
      <c r="G3235" s="20"/>
    </row>
    <row r="3236" ht="12.75">
      <c r="G3236" s="20"/>
    </row>
    <row r="3237" ht="12.75">
      <c r="G3237" s="20"/>
    </row>
    <row r="3238" ht="12.75">
      <c r="G3238" s="20"/>
    </row>
    <row r="3239" ht="12.75">
      <c r="G3239" s="20"/>
    </row>
    <row r="3240" ht="12.75">
      <c r="G3240" s="20"/>
    </row>
    <row r="3241" ht="12.75">
      <c r="G3241" s="20"/>
    </row>
    <row r="3242" ht="12.75">
      <c r="G3242" s="20"/>
    </row>
    <row r="3243" ht="12.75">
      <c r="G3243" s="20"/>
    </row>
    <row r="3244" ht="12.75">
      <c r="G3244" s="20"/>
    </row>
    <row r="3245" ht="12.75">
      <c r="G3245" s="20"/>
    </row>
    <row r="3246" ht="12.75">
      <c r="G3246" s="20"/>
    </row>
    <row r="3247" ht="12.75">
      <c r="G3247" s="20"/>
    </row>
    <row r="3248" ht="12.75">
      <c r="G3248" s="20"/>
    </row>
    <row r="3249" ht="12.75">
      <c r="G3249" s="20"/>
    </row>
    <row r="3250" ht="12.75">
      <c r="G3250" s="20"/>
    </row>
    <row r="3251" ht="12.75">
      <c r="G3251" s="20"/>
    </row>
    <row r="3252" ht="12.75">
      <c r="G3252" s="20"/>
    </row>
    <row r="3253" ht="12.75">
      <c r="G3253" s="20"/>
    </row>
    <row r="3254" ht="12.75">
      <c r="G3254" s="20"/>
    </row>
    <row r="3255" ht="12.75">
      <c r="G3255" s="20"/>
    </row>
    <row r="3256" ht="12.75">
      <c r="G3256" s="20"/>
    </row>
    <row r="3257" ht="12.75">
      <c r="G3257" s="20"/>
    </row>
    <row r="3258" ht="12.75">
      <c r="G3258" s="20"/>
    </row>
    <row r="3259" ht="12.75">
      <c r="G3259" s="20"/>
    </row>
    <row r="3260" ht="12.75">
      <c r="G3260" s="20"/>
    </row>
    <row r="3261" ht="12.75">
      <c r="G3261" s="20"/>
    </row>
    <row r="3262" ht="12.75">
      <c r="G3262" s="20"/>
    </row>
    <row r="3263" ht="12.75">
      <c r="G3263" s="20"/>
    </row>
    <row r="3264" ht="12.75">
      <c r="G3264" s="20"/>
    </row>
    <row r="3265" ht="12.75">
      <c r="G3265" s="20"/>
    </row>
    <row r="3266" ht="12.75">
      <c r="G3266" s="20"/>
    </row>
    <row r="3267" ht="12.75">
      <c r="G3267" s="20"/>
    </row>
    <row r="3268" ht="12.75">
      <c r="G3268" s="20"/>
    </row>
    <row r="3269" ht="12.75">
      <c r="G3269" s="20"/>
    </row>
    <row r="3270" ht="12.75">
      <c r="G3270" s="20"/>
    </row>
    <row r="3271" ht="12.75">
      <c r="G3271" s="20"/>
    </row>
    <row r="3272" ht="12.75">
      <c r="G3272" s="20"/>
    </row>
    <row r="3273" ht="12.75">
      <c r="G3273" s="20"/>
    </row>
    <row r="3274" ht="12.75">
      <c r="G3274" s="20"/>
    </row>
    <row r="3275" ht="12.75">
      <c r="G3275" s="20"/>
    </row>
    <row r="3276" ht="12.75">
      <c r="G3276" s="20"/>
    </row>
    <row r="3277" ht="12.75">
      <c r="G3277" s="20"/>
    </row>
    <row r="3278" ht="12.75">
      <c r="G3278" s="20"/>
    </row>
    <row r="3279" ht="12.75">
      <c r="G3279" s="20"/>
    </row>
    <row r="3280" ht="12.75">
      <c r="G3280" s="20"/>
    </row>
    <row r="3281" ht="12.75">
      <c r="G3281" s="20"/>
    </row>
    <row r="3282" ht="12.75">
      <c r="G3282" s="20"/>
    </row>
    <row r="3283" ht="12.75">
      <c r="G3283" s="20"/>
    </row>
    <row r="3284" ht="12.75">
      <c r="G3284" s="20"/>
    </row>
    <row r="3285" ht="12.75">
      <c r="G3285" s="20"/>
    </row>
    <row r="3286" ht="12.75">
      <c r="G3286" s="20"/>
    </row>
    <row r="3287" ht="12.75">
      <c r="G3287" s="20"/>
    </row>
    <row r="3288" ht="12.75">
      <c r="G3288" s="20"/>
    </row>
    <row r="3289" ht="12.75">
      <c r="G3289" s="20"/>
    </row>
    <row r="3290" ht="12.75">
      <c r="G3290" s="20"/>
    </row>
    <row r="3291" ht="12.75">
      <c r="G3291" s="20"/>
    </row>
    <row r="3292" ht="12.75">
      <c r="G3292" s="20"/>
    </row>
    <row r="3293" ht="12.75">
      <c r="G3293" s="20"/>
    </row>
    <row r="3294" ht="12.75">
      <c r="G3294" s="20"/>
    </row>
    <row r="3295" ht="12.75">
      <c r="G3295" s="20"/>
    </row>
    <row r="3296" ht="12.75">
      <c r="G3296" s="20"/>
    </row>
    <row r="3297" ht="12.75">
      <c r="G3297" s="20"/>
    </row>
    <row r="3298" ht="12.75">
      <c r="G3298" s="20"/>
    </row>
    <row r="3299" ht="12.75">
      <c r="G3299" s="20"/>
    </row>
    <row r="3300" ht="12.75">
      <c r="G3300" s="20"/>
    </row>
    <row r="3301" ht="12.75">
      <c r="G3301" s="20"/>
    </row>
    <row r="3302" ht="12.75">
      <c r="G3302" s="20"/>
    </row>
    <row r="3303" ht="12.75">
      <c r="G3303" s="20"/>
    </row>
    <row r="3304" ht="12.75">
      <c r="G3304" s="20"/>
    </row>
    <row r="3305" ht="12.75">
      <c r="G3305" s="20"/>
    </row>
    <row r="3306" ht="12.75">
      <c r="G3306" s="20"/>
    </row>
    <row r="3307" ht="12.75">
      <c r="G3307" s="20"/>
    </row>
    <row r="3308" ht="12.75">
      <c r="G3308" s="20"/>
    </row>
    <row r="3309" ht="12.75">
      <c r="G3309" s="20"/>
    </row>
    <row r="3310" ht="12.75">
      <c r="G3310" s="20"/>
    </row>
    <row r="3311" ht="12.75">
      <c r="G3311" s="20"/>
    </row>
    <row r="3312" ht="12.75">
      <c r="G3312" s="20"/>
    </row>
    <row r="3313" ht="12.75">
      <c r="G3313" s="20"/>
    </row>
    <row r="3314" ht="12.75">
      <c r="G3314" s="20"/>
    </row>
    <row r="3315" ht="12.75">
      <c r="G3315" s="20"/>
    </row>
    <row r="3316" ht="12.75">
      <c r="G3316" s="20"/>
    </row>
    <row r="3317" ht="12.75">
      <c r="G3317" s="20"/>
    </row>
    <row r="3318" ht="12.75">
      <c r="G3318" s="20"/>
    </row>
    <row r="3319" ht="12.75">
      <c r="G3319" s="20"/>
    </row>
    <row r="3320" ht="12.75">
      <c r="G3320" s="20"/>
    </row>
    <row r="3321" ht="12.75">
      <c r="G3321" s="20"/>
    </row>
    <row r="3322" ht="12.75">
      <c r="G3322" s="20"/>
    </row>
    <row r="3323" ht="12.75">
      <c r="G3323" s="20"/>
    </row>
    <row r="3324" ht="12.75">
      <c r="G3324" s="20"/>
    </row>
    <row r="3325" ht="12.75">
      <c r="G3325" s="20"/>
    </row>
    <row r="3326" ht="12.75">
      <c r="G3326" s="20"/>
    </row>
    <row r="3327" ht="12.75">
      <c r="G3327" s="20"/>
    </row>
    <row r="3328" ht="12.75">
      <c r="G3328" s="20"/>
    </row>
    <row r="3329" ht="12.75">
      <c r="G3329" s="20"/>
    </row>
    <row r="3330" ht="12.75">
      <c r="G3330" s="20"/>
    </row>
    <row r="3331" ht="12.75">
      <c r="G3331" s="20"/>
    </row>
    <row r="3332" ht="12.75">
      <c r="G3332" s="20"/>
    </row>
    <row r="3333" ht="12.75">
      <c r="G3333" s="20"/>
    </row>
    <row r="3334" ht="12.75">
      <c r="G3334" s="20"/>
    </row>
    <row r="3335" ht="12.75">
      <c r="G3335" s="20"/>
    </row>
    <row r="3336" ht="12.75">
      <c r="G3336" s="20"/>
    </row>
    <row r="3337" ht="12.75">
      <c r="G3337" s="20"/>
    </row>
    <row r="3338" ht="12.75">
      <c r="G3338" s="20"/>
    </row>
    <row r="3339" ht="12.75">
      <c r="G3339" s="20"/>
    </row>
    <row r="3340" ht="12.75">
      <c r="G3340" s="20"/>
    </row>
    <row r="3341" ht="12.75">
      <c r="G3341" s="20"/>
    </row>
    <row r="3342" ht="12.75">
      <c r="G3342" s="20"/>
    </row>
    <row r="3343" ht="12.75">
      <c r="G3343" s="20"/>
    </row>
    <row r="3344" ht="12.75">
      <c r="G3344" s="20"/>
    </row>
    <row r="3345" ht="12.75">
      <c r="G3345" s="20"/>
    </row>
    <row r="3346" ht="12.75">
      <c r="G3346" s="20"/>
    </row>
    <row r="3347" ht="12.75">
      <c r="G3347" s="20"/>
    </row>
    <row r="3348" ht="12.75">
      <c r="G3348" s="20"/>
    </row>
    <row r="3349" ht="12.75">
      <c r="G3349" s="20"/>
    </row>
    <row r="3350" ht="12.75">
      <c r="G3350" s="20"/>
    </row>
    <row r="3351" ht="12.75">
      <c r="G3351" s="20"/>
    </row>
    <row r="3352" ht="12.75">
      <c r="G3352" s="20"/>
    </row>
    <row r="3353" ht="12.75">
      <c r="G3353" s="20"/>
    </row>
    <row r="3354" ht="12.75">
      <c r="G3354" s="20"/>
    </row>
    <row r="3355" ht="12.75">
      <c r="G3355" s="20"/>
    </row>
    <row r="3356" ht="12.75">
      <c r="G3356" s="20"/>
    </row>
    <row r="3357" ht="12.75">
      <c r="G3357" s="20"/>
    </row>
    <row r="3358" ht="12.75">
      <c r="G3358" s="20"/>
    </row>
    <row r="3359" ht="12.75">
      <c r="G3359" s="20"/>
    </row>
    <row r="3360" ht="12.75">
      <c r="G3360" s="20"/>
    </row>
    <row r="3361" ht="12.75">
      <c r="G3361" s="20"/>
    </row>
    <row r="3362" ht="12.75">
      <c r="G3362" s="20"/>
    </row>
    <row r="3363" ht="12.75">
      <c r="G3363" s="20"/>
    </row>
    <row r="3364" ht="12.75">
      <c r="G3364" s="20"/>
    </row>
    <row r="3365" ht="12.75">
      <c r="G3365" s="20"/>
    </row>
    <row r="3366" ht="12.75">
      <c r="G3366" s="20"/>
    </row>
    <row r="3367" ht="12.75">
      <c r="G3367" s="20"/>
    </row>
    <row r="3368" ht="12.75">
      <c r="G3368" s="20"/>
    </row>
    <row r="3369" ht="12.75">
      <c r="G3369" s="20"/>
    </row>
    <row r="3370" ht="12.75">
      <c r="G3370" s="20"/>
    </row>
    <row r="3371" ht="12.75">
      <c r="G3371" s="20"/>
    </row>
    <row r="3372" ht="12.75">
      <c r="G3372" s="20"/>
    </row>
    <row r="3373" ht="12.75">
      <c r="G3373" s="20"/>
    </row>
    <row r="3374" ht="12.75">
      <c r="G3374" s="20"/>
    </row>
    <row r="3375" ht="12.75">
      <c r="G3375" s="20"/>
    </row>
    <row r="3376" ht="12.75">
      <c r="G3376" s="20"/>
    </row>
    <row r="3377" ht="12.75">
      <c r="G3377" s="20"/>
    </row>
    <row r="3378" ht="12.75">
      <c r="G3378" s="20"/>
    </row>
    <row r="3379" ht="12.75">
      <c r="G3379" s="20"/>
    </row>
    <row r="3380" ht="12.75">
      <c r="G3380" s="20"/>
    </row>
    <row r="3381" ht="12.75">
      <c r="G3381" s="20"/>
    </row>
    <row r="3382" ht="12.75">
      <c r="G3382" s="20"/>
    </row>
    <row r="3383" ht="12.75">
      <c r="G3383" s="20"/>
    </row>
    <row r="3384" ht="12.75">
      <c r="G3384" s="20"/>
    </row>
    <row r="3385" ht="12.75">
      <c r="G3385" s="20"/>
    </row>
    <row r="3386" ht="12.75">
      <c r="G3386" s="20"/>
    </row>
    <row r="3387" ht="12.75">
      <c r="G3387" s="20"/>
    </row>
    <row r="3388" ht="12.75">
      <c r="G3388" s="20"/>
    </row>
    <row r="3389" ht="12.75">
      <c r="G3389" s="20"/>
    </row>
    <row r="3390" ht="12.75">
      <c r="G3390" s="20"/>
    </row>
    <row r="3391" ht="12.75">
      <c r="G3391" s="20"/>
    </row>
    <row r="3392" ht="12.75">
      <c r="G3392" s="20"/>
    </row>
    <row r="3393" ht="12.75">
      <c r="G3393" s="20"/>
    </row>
    <row r="3394" ht="12.75">
      <c r="G3394" s="20"/>
    </row>
    <row r="3395" ht="12.75">
      <c r="G3395" s="20"/>
    </row>
    <row r="3396" ht="12.75">
      <c r="G3396" s="20"/>
    </row>
    <row r="3397" ht="12.75">
      <c r="G3397" s="20"/>
    </row>
    <row r="3398" ht="12.75">
      <c r="G3398" s="20"/>
    </row>
    <row r="3399" ht="12.75">
      <c r="G3399" s="20"/>
    </row>
    <row r="3400" ht="12.75">
      <c r="G3400" s="20"/>
    </row>
    <row r="3401" ht="12.75">
      <c r="G3401" s="20"/>
    </row>
    <row r="3402" ht="12.75">
      <c r="G3402" s="20"/>
    </row>
    <row r="3403" ht="12.75">
      <c r="G3403" s="20"/>
    </row>
    <row r="3404" ht="12.75">
      <c r="G3404" s="20"/>
    </row>
    <row r="3405" ht="12.75">
      <c r="G3405" s="20"/>
    </row>
    <row r="3406" ht="12.75">
      <c r="G3406" s="20"/>
    </row>
    <row r="3407" ht="12.75">
      <c r="G3407" s="20"/>
    </row>
    <row r="3408" ht="12.75">
      <c r="G3408" s="20"/>
    </row>
    <row r="3409" ht="12.75">
      <c r="G3409" s="20"/>
    </row>
    <row r="3410" ht="12.75">
      <c r="G3410" s="20"/>
    </row>
    <row r="3411" ht="12.75">
      <c r="G3411" s="20"/>
    </row>
    <row r="3412" ht="12.75">
      <c r="G3412" s="20"/>
    </row>
    <row r="3413" ht="12.75">
      <c r="G3413" s="20"/>
    </row>
    <row r="3414" ht="12.75">
      <c r="G3414" s="20"/>
    </row>
    <row r="3415" ht="12.75">
      <c r="G3415" s="20"/>
    </row>
    <row r="3416" ht="12.75">
      <c r="G3416" s="20"/>
    </row>
    <row r="3417" ht="12.75">
      <c r="G3417" s="20"/>
    </row>
    <row r="3418" ht="12.75">
      <c r="G3418" s="20"/>
    </row>
    <row r="3419" ht="12.75">
      <c r="G3419" s="20"/>
    </row>
    <row r="3420" ht="12.75">
      <c r="G3420" s="20"/>
    </row>
    <row r="3421" ht="12.75">
      <c r="G3421" s="20"/>
    </row>
    <row r="3422" ht="12.75">
      <c r="G3422" s="20"/>
    </row>
    <row r="3423" ht="12.75">
      <c r="G3423" s="20"/>
    </row>
    <row r="3424" ht="12.75">
      <c r="G3424" s="20"/>
    </row>
    <row r="3425" ht="12.75">
      <c r="G3425" s="20"/>
    </row>
    <row r="3426" ht="12.75">
      <c r="G3426" s="20"/>
    </row>
  </sheetData>
  <printOptions/>
  <pageMargins left="0.7874015748031497" right="0.1968503937007874" top="0.984251968503937" bottom="0.1968503937007874" header="0.5118110236220472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37"/>
  <sheetViews>
    <sheetView workbookViewId="0" topLeftCell="D402">
      <selection activeCell="E424" sqref="E424"/>
    </sheetView>
  </sheetViews>
  <sheetFormatPr defaultColWidth="9.00390625" defaultRowHeight="12.75"/>
  <cols>
    <col min="1" max="1" width="3.125" style="0" customWidth="1"/>
    <col min="2" max="2" width="4.375" style="0" customWidth="1"/>
    <col min="3" max="3" width="14.25390625" style="0" customWidth="1"/>
    <col min="4" max="4" width="12.625" style="0" customWidth="1"/>
    <col min="5" max="5" width="49.125" style="0" customWidth="1"/>
    <col min="7" max="7" width="17.625" style="0" customWidth="1"/>
  </cols>
  <sheetData>
    <row r="3" spans="3:8" ht="89.25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</row>
    <row r="4" spans="3:8" ht="12.75">
      <c r="C4" s="1" t="s">
        <v>10</v>
      </c>
      <c r="D4" s="1">
        <v>1</v>
      </c>
      <c r="E4" s="1" t="s">
        <v>11</v>
      </c>
      <c r="F4" s="39">
        <v>2194</v>
      </c>
      <c r="G4" s="32">
        <f aca="true" t="shared" si="0" ref="G4:G61">PRODUCT(F4,75%)</f>
        <v>1645.5</v>
      </c>
      <c r="H4" s="32">
        <f aca="true" t="shared" si="1" ref="H4:H67">PRODUCT(F4,5%)</f>
        <v>109.7</v>
      </c>
    </row>
    <row r="5" spans="3:8" ht="12.75">
      <c r="C5" s="1" t="s">
        <v>10</v>
      </c>
      <c r="D5" s="1">
        <v>2</v>
      </c>
      <c r="E5" s="1" t="s">
        <v>12</v>
      </c>
      <c r="F5" s="39">
        <v>1801</v>
      </c>
      <c r="G5" s="32">
        <f t="shared" si="0"/>
        <v>1350.75</v>
      </c>
      <c r="H5" s="32">
        <f t="shared" si="1"/>
        <v>90.05000000000001</v>
      </c>
    </row>
    <row r="6" spans="3:8" ht="12.75">
      <c r="C6" s="1" t="s">
        <v>10</v>
      </c>
      <c r="D6" s="1">
        <v>3</v>
      </c>
      <c r="E6" s="1" t="s">
        <v>13</v>
      </c>
      <c r="F6" s="39">
        <v>758</v>
      </c>
      <c r="G6" s="32">
        <f t="shared" si="0"/>
        <v>568.5</v>
      </c>
      <c r="H6" s="32">
        <f t="shared" si="1"/>
        <v>37.9</v>
      </c>
    </row>
    <row r="7" spans="3:8" ht="12.75">
      <c r="C7" s="1" t="s">
        <v>10</v>
      </c>
      <c r="D7" s="1">
        <v>4</v>
      </c>
      <c r="E7" s="1" t="s">
        <v>14</v>
      </c>
      <c r="F7" s="39">
        <v>1907</v>
      </c>
      <c r="G7" s="32">
        <f t="shared" si="0"/>
        <v>1430.25</v>
      </c>
      <c r="H7" s="32">
        <f t="shared" si="1"/>
        <v>95.35000000000001</v>
      </c>
    </row>
    <row r="8" spans="3:8" ht="12.75">
      <c r="C8" s="1" t="s">
        <v>10</v>
      </c>
      <c r="D8" s="1">
        <v>5</v>
      </c>
      <c r="E8" s="1" t="s">
        <v>15</v>
      </c>
      <c r="F8" s="39">
        <v>1898</v>
      </c>
      <c r="G8" s="32">
        <f t="shared" si="0"/>
        <v>1423.5</v>
      </c>
      <c r="H8" s="32">
        <f t="shared" si="1"/>
        <v>94.9</v>
      </c>
    </row>
    <row r="9" spans="3:8" ht="12.75">
      <c r="C9" s="1" t="s">
        <v>10</v>
      </c>
      <c r="D9" s="1">
        <v>6</v>
      </c>
      <c r="E9" s="1" t="s">
        <v>16</v>
      </c>
      <c r="F9" s="39">
        <v>1809</v>
      </c>
      <c r="G9" s="32">
        <f t="shared" si="0"/>
        <v>1356.75</v>
      </c>
      <c r="H9" s="32">
        <f t="shared" si="1"/>
        <v>90.45</v>
      </c>
    </row>
    <row r="10" spans="3:8" ht="12.75">
      <c r="C10" s="1" t="s">
        <v>10</v>
      </c>
      <c r="D10" s="1">
        <v>7</v>
      </c>
      <c r="E10" s="1" t="s">
        <v>17</v>
      </c>
      <c r="F10" s="39">
        <v>1480</v>
      </c>
      <c r="G10" s="32">
        <f t="shared" si="0"/>
        <v>1110</v>
      </c>
      <c r="H10" s="32">
        <f t="shared" si="1"/>
        <v>74</v>
      </c>
    </row>
    <row r="11" spans="3:8" ht="12.75">
      <c r="C11" s="1" t="s">
        <v>10</v>
      </c>
      <c r="D11" s="1">
        <v>8</v>
      </c>
      <c r="E11" s="1" t="s">
        <v>18</v>
      </c>
      <c r="F11" s="39">
        <v>1522</v>
      </c>
      <c r="G11" s="32">
        <f t="shared" si="0"/>
        <v>1141.5</v>
      </c>
      <c r="H11" s="32">
        <f t="shared" si="1"/>
        <v>76.10000000000001</v>
      </c>
    </row>
    <row r="12" spans="3:8" ht="12.75">
      <c r="C12" s="1" t="s">
        <v>10</v>
      </c>
      <c r="D12" s="1">
        <v>9</v>
      </c>
      <c r="E12" s="1" t="s">
        <v>19</v>
      </c>
      <c r="F12" s="39">
        <v>1658</v>
      </c>
      <c r="G12" s="32">
        <f t="shared" si="0"/>
        <v>1243.5</v>
      </c>
      <c r="H12" s="32">
        <f t="shared" si="1"/>
        <v>82.9</v>
      </c>
    </row>
    <row r="13" spans="3:8" ht="12.75">
      <c r="C13" s="1" t="s">
        <v>10</v>
      </c>
      <c r="D13" s="1">
        <v>10</v>
      </c>
      <c r="E13" s="1" t="s">
        <v>20</v>
      </c>
      <c r="F13" s="39">
        <v>874</v>
      </c>
      <c r="G13" s="32">
        <f t="shared" si="0"/>
        <v>655.5</v>
      </c>
      <c r="H13" s="32">
        <f t="shared" si="1"/>
        <v>43.7</v>
      </c>
    </row>
    <row r="14" spans="3:8" ht="12.75">
      <c r="C14" s="1" t="s">
        <v>10</v>
      </c>
      <c r="D14" s="1">
        <v>11</v>
      </c>
      <c r="E14" s="1" t="s">
        <v>21</v>
      </c>
      <c r="F14" s="39">
        <v>1890</v>
      </c>
      <c r="G14" s="32">
        <f t="shared" si="0"/>
        <v>1417.5</v>
      </c>
      <c r="H14" s="32">
        <f t="shared" si="1"/>
        <v>94.5</v>
      </c>
    </row>
    <row r="15" spans="3:8" ht="12.75">
      <c r="C15" s="1" t="s">
        <v>10</v>
      </c>
      <c r="D15" s="1">
        <v>12</v>
      </c>
      <c r="E15" s="1" t="s">
        <v>22</v>
      </c>
      <c r="F15" s="39">
        <v>1544</v>
      </c>
      <c r="G15" s="32">
        <f t="shared" si="0"/>
        <v>1158</v>
      </c>
      <c r="H15" s="32">
        <f t="shared" si="1"/>
        <v>77.2</v>
      </c>
    </row>
    <row r="16" spans="3:8" ht="12.75">
      <c r="C16" s="1" t="s">
        <v>10</v>
      </c>
      <c r="D16" s="1">
        <v>13</v>
      </c>
      <c r="E16" s="1" t="s">
        <v>23</v>
      </c>
      <c r="F16" s="39">
        <v>1819</v>
      </c>
      <c r="G16" s="32">
        <f t="shared" si="0"/>
        <v>1364.25</v>
      </c>
      <c r="H16" s="32">
        <f t="shared" si="1"/>
        <v>90.95</v>
      </c>
    </row>
    <row r="17" spans="3:8" ht="12.75">
      <c r="C17" s="1" t="s">
        <v>10</v>
      </c>
      <c r="D17" s="1">
        <v>14</v>
      </c>
      <c r="E17" s="1" t="s">
        <v>24</v>
      </c>
      <c r="F17" s="39">
        <v>0</v>
      </c>
      <c r="G17" s="32">
        <f t="shared" si="0"/>
        <v>0</v>
      </c>
      <c r="H17" s="32">
        <f t="shared" si="1"/>
        <v>0</v>
      </c>
    </row>
    <row r="18" spans="3:8" ht="13.5" thickBot="1">
      <c r="C18" s="10" t="s">
        <v>10</v>
      </c>
      <c r="D18" s="16">
        <v>15</v>
      </c>
      <c r="E18" s="16" t="s">
        <v>25</v>
      </c>
      <c r="F18" s="40">
        <v>0</v>
      </c>
      <c r="G18" s="33">
        <f t="shared" si="0"/>
        <v>0</v>
      </c>
      <c r="H18" s="33">
        <f t="shared" si="1"/>
        <v>0</v>
      </c>
    </row>
    <row r="19" spans="3:8" ht="13.5" thickTop="1">
      <c r="C19" s="9" t="s">
        <v>26</v>
      </c>
      <c r="D19" s="9">
        <v>1</v>
      </c>
      <c r="E19" s="9" t="s">
        <v>27</v>
      </c>
      <c r="F19" s="13">
        <v>746</v>
      </c>
      <c r="G19" s="34">
        <f t="shared" si="0"/>
        <v>559.5</v>
      </c>
      <c r="H19" s="34">
        <f t="shared" si="1"/>
        <v>37.300000000000004</v>
      </c>
    </row>
    <row r="20" spans="3:8" ht="12.75">
      <c r="C20" s="11" t="s">
        <v>26</v>
      </c>
      <c r="D20" s="11">
        <v>2</v>
      </c>
      <c r="E20" s="11" t="s">
        <v>28</v>
      </c>
      <c r="F20" s="14">
        <v>599</v>
      </c>
      <c r="G20" s="35">
        <f t="shared" si="0"/>
        <v>449.25</v>
      </c>
      <c r="H20" s="35">
        <f t="shared" si="1"/>
        <v>29.950000000000003</v>
      </c>
    </row>
    <row r="21" spans="1:8" ht="12.75">
      <c r="A21" s="23"/>
      <c r="B21" s="23"/>
      <c r="C21" s="1" t="s">
        <v>26</v>
      </c>
      <c r="D21" s="1">
        <v>3</v>
      </c>
      <c r="E21" s="1" t="s">
        <v>29</v>
      </c>
      <c r="F21" s="2">
        <v>534</v>
      </c>
      <c r="G21" s="32">
        <f t="shared" si="0"/>
        <v>400.5</v>
      </c>
      <c r="H21" s="32">
        <f t="shared" si="1"/>
        <v>26.700000000000003</v>
      </c>
    </row>
    <row r="22" spans="1:8" ht="13.5" thickBot="1">
      <c r="A22" s="24"/>
      <c r="B22" s="24"/>
      <c r="C22" s="16" t="s">
        <v>26</v>
      </c>
      <c r="D22" s="16">
        <v>4</v>
      </c>
      <c r="E22" s="16" t="s">
        <v>30</v>
      </c>
      <c r="F22" s="22">
        <v>466</v>
      </c>
      <c r="G22" s="33">
        <f t="shared" si="0"/>
        <v>349.5</v>
      </c>
      <c r="H22" s="33">
        <f t="shared" si="1"/>
        <v>23.3</v>
      </c>
    </row>
    <row r="23" spans="2:8" ht="12.75">
      <c r="B23" s="8"/>
      <c r="C23" s="9" t="s">
        <v>31</v>
      </c>
      <c r="D23" s="9">
        <v>1</v>
      </c>
      <c r="E23" s="9" t="s">
        <v>32</v>
      </c>
      <c r="F23" s="13">
        <v>645</v>
      </c>
      <c r="G23" s="34">
        <f t="shared" si="0"/>
        <v>483.75</v>
      </c>
      <c r="H23" s="34">
        <f t="shared" si="1"/>
        <v>32.25</v>
      </c>
    </row>
    <row r="24" spans="2:8" ht="12.75">
      <c r="B24" s="8"/>
      <c r="C24" s="1" t="s">
        <v>31</v>
      </c>
      <c r="D24" s="1">
        <v>2</v>
      </c>
      <c r="E24" s="1" t="s">
        <v>33</v>
      </c>
      <c r="F24" s="2">
        <v>622</v>
      </c>
      <c r="G24" s="32">
        <f t="shared" si="0"/>
        <v>466.5</v>
      </c>
      <c r="H24" s="32">
        <f t="shared" si="1"/>
        <v>31.1</v>
      </c>
    </row>
    <row r="25" spans="2:8" ht="12.75">
      <c r="B25" s="8"/>
      <c r="C25" s="1" t="s">
        <v>31</v>
      </c>
      <c r="D25" s="1">
        <v>3</v>
      </c>
      <c r="E25" s="1" t="s">
        <v>34</v>
      </c>
      <c r="F25" s="2">
        <v>286</v>
      </c>
      <c r="G25" s="32">
        <f t="shared" si="0"/>
        <v>214.5</v>
      </c>
      <c r="H25" s="32">
        <f t="shared" si="1"/>
        <v>14.3</v>
      </c>
    </row>
    <row r="26" spans="2:8" ht="12.75">
      <c r="B26" s="8"/>
      <c r="C26" s="1" t="s">
        <v>31</v>
      </c>
      <c r="D26" s="1">
        <v>4</v>
      </c>
      <c r="E26" s="1" t="s">
        <v>35</v>
      </c>
      <c r="F26" s="2">
        <v>778</v>
      </c>
      <c r="G26" s="32">
        <f t="shared" si="0"/>
        <v>583.5</v>
      </c>
      <c r="H26" s="32">
        <f t="shared" si="1"/>
        <v>38.900000000000006</v>
      </c>
    </row>
    <row r="27" spans="2:8" ht="12.75">
      <c r="B27" s="8"/>
      <c r="C27" s="1" t="s">
        <v>31</v>
      </c>
      <c r="D27" s="1">
        <v>5</v>
      </c>
      <c r="E27" s="1" t="s">
        <v>36</v>
      </c>
      <c r="F27" s="2">
        <v>1013</v>
      </c>
      <c r="G27" s="32">
        <f t="shared" si="0"/>
        <v>759.75</v>
      </c>
      <c r="H27" s="32">
        <f t="shared" si="1"/>
        <v>50.650000000000006</v>
      </c>
    </row>
    <row r="28" spans="2:8" ht="12.75">
      <c r="B28" s="8"/>
      <c r="C28" s="1" t="s">
        <v>31</v>
      </c>
      <c r="D28" s="1">
        <v>6</v>
      </c>
      <c r="E28" s="1" t="s">
        <v>41</v>
      </c>
      <c r="F28" s="2">
        <v>427</v>
      </c>
      <c r="G28" s="32">
        <f t="shared" si="0"/>
        <v>320.25</v>
      </c>
      <c r="H28" s="32">
        <f t="shared" si="1"/>
        <v>21.35</v>
      </c>
    </row>
    <row r="29" spans="2:8" ht="12.75">
      <c r="B29" s="8"/>
      <c r="C29" s="1" t="s">
        <v>31</v>
      </c>
      <c r="D29" s="1">
        <v>7</v>
      </c>
      <c r="E29" s="1" t="s">
        <v>37</v>
      </c>
      <c r="F29" s="2">
        <v>911</v>
      </c>
      <c r="G29" s="32">
        <f t="shared" si="0"/>
        <v>683.25</v>
      </c>
      <c r="H29" s="32">
        <f t="shared" si="1"/>
        <v>45.550000000000004</v>
      </c>
    </row>
    <row r="30" spans="2:8" ht="12.75">
      <c r="B30" s="8"/>
      <c r="C30" s="1" t="s">
        <v>31</v>
      </c>
      <c r="D30" s="1">
        <v>8</v>
      </c>
      <c r="E30" s="1" t="s">
        <v>38</v>
      </c>
      <c r="F30" s="2">
        <v>602</v>
      </c>
      <c r="G30" s="32">
        <f t="shared" si="0"/>
        <v>451.5</v>
      </c>
      <c r="H30" s="32">
        <f t="shared" si="1"/>
        <v>30.1</v>
      </c>
    </row>
    <row r="31" spans="2:8" ht="12.75">
      <c r="B31" s="8"/>
      <c r="C31" s="1" t="s">
        <v>31</v>
      </c>
      <c r="D31" s="1">
        <v>9</v>
      </c>
      <c r="E31" s="1" t="s">
        <v>39</v>
      </c>
      <c r="F31" s="2">
        <v>817</v>
      </c>
      <c r="G31" s="32">
        <f t="shared" si="0"/>
        <v>612.75</v>
      </c>
      <c r="H31" s="32">
        <f t="shared" si="1"/>
        <v>40.85</v>
      </c>
    </row>
    <row r="32" spans="2:8" ht="12.75">
      <c r="B32" s="8"/>
      <c r="C32" s="1" t="s">
        <v>31</v>
      </c>
      <c r="D32" s="1">
        <v>10</v>
      </c>
      <c r="E32" s="1" t="s">
        <v>40</v>
      </c>
      <c r="F32" s="2">
        <v>656</v>
      </c>
      <c r="G32" s="32">
        <f t="shared" si="0"/>
        <v>492</v>
      </c>
      <c r="H32" s="32">
        <f t="shared" si="1"/>
        <v>32.800000000000004</v>
      </c>
    </row>
    <row r="33" spans="2:8" ht="12.75">
      <c r="B33" s="8"/>
      <c r="C33" s="1" t="s">
        <v>31</v>
      </c>
      <c r="D33" s="1">
        <v>11</v>
      </c>
      <c r="E33" s="1" t="s">
        <v>42</v>
      </c>
      <c r="F33" s="2">
        <v>355</v>
      </c>
      <c r="G33" s="32">
        <f t="shared" si="0"/>
        <v>266.25</v>
      </c>
      <c r="H33" s="32">
        <f t="shared" si="1"/>
        <v>17.75</v>
      </c>
    </row>
    <row r="34" spans="2:8" ht="12.75">
      <c r="B34" s="8"/>
      <c r="C34" s="1" t="s">
        <v>31</v>
      </c>
      <c r="D34" s="1">
        <v>12</v>
      </c>
      <c r="E34" s="1" t="s">
        <v>43</v>
      </c>
      <c r="F34" s="2">
        <v>562</v>
      </c>
      <c r="G34" s="32">
        <f t="shared" si="0"/>
        <v>421.5</v>
      </c>
      <c r="H34" s="32">
        <f t="shared" si="1"/>
        <v>28.1</v>
      </c>
    </row>
    <row r="35" spans="2:8" ht="12.75">
      <c r="B35" s="8"/>
      <c r="C35" s="11" t="s">
        <v>31</v>
      </c>
      <c r="D35" s="11">
        <v>13</v>
      </c>
      <c r="E35" s="11" t="s">
        <v>44</v>
      </c>
      <c r="F35" s="14">
        <v>770</v>
      </c>
      <c r="G35" s="35">
        <f t="shared" si="0"/>
        <v>577.5</v>
      </c>
      <c r="H35" s="35">
        <f t="shared" si="1"/>
        <v>38.5</v>
      </c>
    </row>
    <row r="36" spans="1:8" ht="12.75">
      <c r="A36" s="23"/>
      <c r="B36" s="23"/>
      <c r="C36" s="1" t="s">
        <v>31</v>
      </c>
      <c r="D36" s="1">
        <v>14</v>
      </c>
      <c r="E36" s="1" t="s">
        <v>45</v>
      </c>
      <c r="F36" s="2">
        <v>976</v>
      </c>
      <c r="G36" s="32">
        <f t="shared" si="0"/>
        <v>732</v>
      </c>
      <c r="H36" s="32">
        <f t="shared" si="1"/>
        <v>48.800000000000004</v>
      </c>
    </row>
    <row r="37" spans="1:8" ht="13.5" thickBot="1">
      <c r="A37" s="24"/>
      <c r="B37" s="24"/>
      <c r="C37" s="16" t="s">
        <v>31</v>
      </c>
      <c r="D37" s="16">
        <v>15</v>
      </c>
      <c r="E37" s="16" t="s">
        <v>83</v>
      </c>
      <c r="F37" s="22">
        <v>0</v>
      </c>
      <c r="G37" s="33">
        <f t="shared" si="0"/>
        <v>0</v>
      </c>
      <c r="H37" s="33">
        <f t="shared" si="1"/>
        <v>0</v>
      </c>
    </row>
    <row r="38" spans="2:8" ht="12.75">
      <c r="B38" s="8"/>
      <c r="C38" s="9" t="s">
        <v>46</v>
      </c>
      <c r="D38" s="9">
        <v>1</v>
      </c>
      <c r="E38" s="9" t="s">
        <v>47</v>
      </c>
      <c r="F38" s="13">
        <v>897</v>
      </c>
      <c r="G38" s="34">
        <f t="shared" si="0"/>
        <v>672.75</v>
      </c>
      <c r="H38" s="34">
        <f t="shared" si="1"/>
        <v>44.85</v>
      </c>
    </row>
    <row r="39" spans="2:8" ht="12.75">
      <c r="B39" s="8"/>
      <c r="C39" s="1" t="s">
        <v>46</v>
      </c>
      <c r="D39" s="1">
        <v>2</v>
      </c>
      <c r="E39" s="1" t="s">
        <v>48</v>
      </c>
      <c r="F39" s="2">
        <v>863</v>
      </c>
      <c r="G39" s="32">
        <f t="shared" si="0"/>
        <v>647.25</v>
      </c>
      <c r="H39" s="32">
        <f t="shared" si="1"/>
        <v>43.150000000000006</v>
      </c>
    </row>
    <row r="40" spans="2:8" ht="12.75">
      <c r="B40" s="8"/>
      <c r="C40" s="11" t="s">
        <v>46</v>
      </c>
      <c r="D40" s="11">
        <v>3</v>
      </c>
      <c r="E40" s="11" t="s">
        <v>49</v>
      </c>
      <c r="F40" s="14">
        <v>769</v>
      </c>
      <c r="G40" s="35">
        <f t="shared" si="0"/>
        <v>576.75</v>
      </c>
      <c r="H40" s="35">
        <f t="shared" si="1"/>
        <v>38.45</v>
      </c>
    </row>
    <row r="41" spans="1:8" ht="13.5" thickBot="1">
      <c r="A41" s="25"/>
      <c r="B41" s="25"/>
      <c r="C41" s="16" t="s">
        <v>46</v>
      </c>
      <c r="D41" s="16">
        <v>4</v>
      </c>
      <c r="E41" s="16" t="s">
        <v>84</v>
      </c>
      <c r="F41" s="22">
        <v>552</v>
      </c>
      <c r="G41" s="33">
        <f t="shared" si="0"/>
        <v>414</v>
      </c>
      <c r="H41" s="33">
        <f t="shared" si="1"/>
        <v>27.6</v>
      </c>
    </row>
    <row r="42" spans="2:8" ht="12.75">
      <c r="B42" s="8"/>
      <c r="C42" s="9" t="s">
        <v>50</v>
      </c>
      <c r="D42" s="9">
        <v>1</v>
      </c>
      <c r="E42" s="9" t="s">
        <v>51</v>
      </c>
      <c r="F42" s="13">
        <v>1673</v>
      </c>
      <c r="G42" s="34">
        <f t="shared" si="0"/>
        <v>1254.75</v>
      </c>
      <c r="H42" s="34">
        <f t="shared" si="1"/>
        <v>83.65</v>
      </c>
    </row>
    <row r="43" spans="2:8" ht="12.75">
      <c r="B43" s="8"/>
      <c r="C43" s="1" t="s">
        <v>50</v>
      </c>
      <c r="D43" s="1">
        <v>2</v>
      </c>
      <c r="E43" s="1" t="s">
        <v>52</v>
      </c>
      <c r="F43" s="2">
        <v>276</v>
      </c>
      <c r="G43" s="32">
        <f t="shared" si="0"/>
        <v>207</v>
      </c>
      <c r="H43" s="32">
        <f t="shared" si="1"/>
        <v>13.8</v>
      </c>
    </row>
    <row r="44" spans="2:8" ht="12.75">
      <c r="B44" s="8"/>
      <c r="C44" s="1" t="s">
        <v>50</v>
      </c>
      <c r="D44" s="1">
        <v>3</v>
      </c>
      <c r="E44" s="1" t="s">
        <v>53</v>
      </c>
      <c r="F44" s="2">
        <v>602</v>
      </c>
      <c r="G44" s="32">
        <f t="shared" si="0"/>
        <v>451.5</v>
      </c>
      <c r="H44" s="32">
        <f t="shared" si="1"/>
        <v>30.1</v>
      </c>
    </row>
    <row r="45" spans="2:8" ht="12.75">
      <c r="B45" s="8"/>
      <c r="C45" s="1" t="s">
        <v>50</v>
      </c>
      <c r="D45" s="1">
        <v>4</v>
      </c>
      <c r="E45" s="1" t="s">
        <v>54</v>
      </c>
      <c r="F45" s="2">
        <v>598</v>
      </c>
      <c r="G45" s="32">
        <f t="shared" si="0"/>
        <v>448.5</v>
      </c>
      <c r="H45" s="32">
        <f t="shared" si="1"/>
        <v>29.900000000000002</v>
      </c>
    </row>
    <row r="46" spans="2:8" ht="12.75">
      <c r="B46" s="8"/>
      <c r="C46" s="1" t="s">
        <v>50</v>
      </c>
      <c r="D46" s="1">
        <v>5</v>
      </c>
      <c r="E46" s="1" t="s">
        <v>55</v>
      </c>
      <c r="F46" s="2">
        <v>831</v>
      </c>
      <c r="G46" s="32">
        <f t="shared" si="0"/>
        <v>623.25</v>
      </c>
      <c r="H46" s="32">
        <f t="shared" si="1"/>
        <v>41.550000000000004</v>
      </c>
    </row>
    <row r="47" spans="2:8" ht="12.75">
      <c r="B47" s="8"/>
      <c r="C47" s="1" t="s">
        <v>50</v>
      </c>
      <c r="D47" s="1">
        <v>6</v>
      </c>
      <c r="E47" s="1" t="s">
        <v>56</v>
      </c>
      <c r="F47" s="2">
        <v>466</v>
      </c>
      <c r="G47" s="32">
        <f t="shared" si="0"/>
        <v>349.5</v>
      </c>
      <c r="H47" s="32">
        <f t="shared" si="1"/>
        <v>23.3</v>
      </c>
    </row>
    <row r="48" spans="2:8" ht="12.75">
      <c r="B48" s="8"/>
      <c r="C48" s="11" t="s">
        <v>50</v>
      </c>
      <c r="D48" s="11">
        <v>7</v>
      </c>
      <c r="E48" s="11" t="s">
        <v>57</v>
      </c>
      <c r="F48" s="14">
        <v>468</v>
      </c>
      <c r="G48" s="35">
        <f t="shared" si="0"/>
        <v>351</v>
      </c>
      <c r="H48" s="35">
        <f t="shared" si="1"/>
        <v>23.400000000000002</v>
      </c>
    </row>
    <row r="49" spans="1:8" ht="13.5" thickBot="1">
      <c r="A49" s="25"/>
      <c r="B49" s="25"/>
      <c r="C49" s="16" t="s">
        <v>50</v>
      </c>
      <c r="D49" s="16">
        <v>8</v>
      </c>
      <c r="E49" s="16" t="s">
        <v>58</v>
      </c>
      <c r="F49" s="22">
        <v>311</v>
      </c>
      <c r="G49" s="33">
        <f t="shared" si="0"/>
        <v>233.25</v>
      </c>
      <c r="H49" s="33">
        <f t="shared" si="1"/>
        <v>15.55</v>
      </c>
    </row>
    <row r="50" spans="2:8" ht="12.75">
      <c r="B50" s="8"/>
      <c r="C50" s="9" t="s">
        <v>59</v>
      </c>
      <c r="D50" s="9">
        <v>1</v>
      </c>
      <c r="E50" s="9" t="s">
        <v>60</v>
      </c>
      <c r="F50" s="13">
        <v>987</v>
      </c>
      <c r="G50" s="34">
        <f t="shared" si="0"/>
        <v>740.25</v>
      </c>
      <c r="H50" s="34">
        <f t="shared" si="1"/>
        <v>49.35</v>
      </c>
    </row>
    <row r="51" spans="2:8" ht="12.75">
      <c r="B51" s="8"/>
      <c r="C51" s="1" t="s">
        <v>59</v>
      </c>
      <c r="D51" s="1">
        <v>2</v>
      </c>
      <c r="E51" s="1" t="s">
        <v>61</v>
      </c>
      <c r="F51" s="2">
        <v>1017</v>
      </c>
      <c r="G51" s="32">
        <f t="shared" si="0"/>
        <v>762.75</v>
      </c>
      <c r="H51" s="32">
        <f t="shared" si="1"/>
        <v>50.85</v>
      </c>
    </row>
    <row r="52" spans="2:8" ht="12.75">
      <c r="B52" s="8"/>
      <c r="C52" s="1" t="s">
        <v>59</v>
      </c>
      <c r="D52" s="1">
        <v>3</v>
      </c>
      <c r="E52" s="1" t="s">
        <v>62</v>
      </c>
      <c r="F52" s="2">
        <v>596</v>
      </c>
      <c r="G52" s="32">
        <f t="shared" si="0"/>
        <v>447</v>
      </c>
      <c r="H52" s="32">
        <f t="shared" si="1"/>
        <v>29.8</v>
      </c>
    </row>
    <row r="53" spans="2:8" ht="12.75">
      <c r="B53" s="8"/>
      <c r="C53" s="11" t="s">
        <v>59</v>
      </c>
      <c r="D53" s="11">
        <v>4</v>
      </c>
      <c r="E53" s="11" t="s">
        <v>63</v>
      </c>
      <c r="F53" s="14">
        <v>587</v>
      </c>
      <c r="G53" s="35">
        <f t="shared" si="0"/>
        <v>440.25</v>
      </c>
      <c r="H53" s="35">
        <f t="shared" si="1"/>
        <v>29.35</v>
      </c>
    </row>
    <row r="54" spans="1:8" ht="13.5" thickBot="1">
      <c r="A54" s="25"/>
      <c r="B54" s="25"/>
      <c r="C54" s="16" t="s">
        <v>59</v>
      </c>
      <c r="D54" s="16">
        <v>5</v>
      </c>
      <c r="E54" s="16" t="s">
        <v>64</v>
      </c>
      <c r="F54" s="22">
        <v>442</v>
      </c>
      <c r="G54" s="33">
        <f t="shared" si="0"/>
        <v>331.5</v>
      </c>
      <c r="H54" s="33">
        <f t="shared" si="1"/>
        <v>22.1</v>
      </c>
    </row>
    <row r="55" spans="2:8" ht="12.75">
      <c r="B55" s="8"/>
      <c r="C55" s="9" t="s">
        <v>65</v>
      </c>
      <c r="D55" s="9">
        <v>1</v>
      </c>
      <c r="E55" s="9" t="s">
        <v>66</v>
      </c>
      <c r="F55" s="13">
        <v>1865</v>
      </c>
      <c r="G55" s="34">
        <f t="shared" si="0"/>
        <v>1398.75</v>
      </c>
      <c r="H55" s="34">
        <f t="shared" si="1"/>
        <v>93.25</v>
      </c>
    </row>
    <row r="56" spans="2:8" ht="12.75">
      <c r="B56" s="8"/>
      <c r="C56" s="1" t="s">
        <v>65</v>
      </c>
      <c r="D56" s="1">
        <v>2</v>
      </c>
      <c r="E56" s="1" t="s">
        <v>67</v>
      </c>
      <c r="F56" s="2">
        <v>661</v>
      </c>
      <c r="G56" s="32">
        <f t="shared" si="0"/>
        <v>495.75</v>
      </c>
      <c r="H56" s="32">
        <f t="shared" si="1"/>
        <v>33.050000000000004</v>
      </c>
    </row>
    <row r="57" spans="2:8" ht="12.75">
      <c r="B57" s="8"/>
      <c r="C57" s="1" t="s">
        <v>65</v>
      </c>
      <c r="D57" s="1">
        <v>3</v>
      </c>
      <c r="E57" s="1" t="s">
        <v>68</v>
      </c>
      <c r="F57" s="2">
        <v>823</v>
      </c>
      <c r="G57" s="32">
        <f t="shared" si="0"/>
        <v>617.25</v>
      </c>
      <c r="H57" s="32">
        <f t="shared" si="1"/>
        <v>41.150000000000006</v>
      </c>
    </row>
    <row r="58" spans="2:8" ht="12.75">
      <c r="B58" s="8"/>
      <c r="C58" s="1" t="s">
        <v>65</v>
      </c>
      <c r="D58" s="1">
        <v>4</v>
      </c>
      <c r="E58" s="1" t="s">
        <v>69</v>
      </c>
      <c r="F58" s="2">
        <v>921</v>
      </c>
      <c r="G58" s="32">
        <f t="shared" si="0"/>
        <v>690.75</v>
      </c>
      <c r="H58" s="32">
        <f t="shared" si="1"/>
        <v>46.050000000000004</v>
      </c>
    </row>
    <row r="59" spans="2:8" ht="12.75">
      <c r="B59" s="8"/>
      <c r="C59" s="1" t="s">
        <v>65</v>
      </c>
      <c r="D59" s="1">
        <v>5</v>
      </c>
      <c r="E59" s="1" t="s">
        <v>70</v>
      </c>
      <c r="F59" s="2">
        <v>516</v>
      </c>
      <c r="G59" s="32">
        <f t="shared" si="0"/>
        <v>387</v>
      </c>
      <c r="H59" s="32">
        <f t="shared" si="1"/>
        <v>25.8</v>
      </c>
    </row>
    <row r="60" spans="2:8" ht="12.75">
      <c r="B60" s="8"/>
      <c r="C60" s="11" t="s">
        <v>65</v>
      </c>
      <c r="D60" s="11">
        <v>6</v>
      </c>
      <c r="E60" s="11" t="s">
        <v>71</v>
      </c>
      <c r="F60" s="14">
        <v>668</v>
      </c>
      <c r="G60" s="35">
        <f t="shared" si="0"/>
        <v>501</v>
      </c>
      <c r="H60" s="35">
        <f t="shared" si="1"/>
        <v>33.4</v>
      </c>
    </row>
    <row r="61" spans="1:8" ht="13.5" thickBot="1">
      <c r="A61" s="25"/>
      <c r="B61" s="25"/>
      <c r="C61" s="16" t="s">
        <v>65</v>
      </c>
      <c r="D61" s="16">
        <v>7</v>
      </c>
      <c r="E61" s="16" t="s">
        <v>72</v>
      </c>
      <c r="F61" s="22">
        <v>382</v>
      </c>
      <c r="G61" s="33">
        <f t="shared" si="0"/>
        <v>286.5</v>
      </c>
      <c r="H61" s="33">
        <f t="shared" si="1"/>
        <v>19.1</v>
      </c>
    </row>
    <row r="62" spans="2:8" ht="12.75">
      <c r="B62" s="8"/>
      <c r="C62" s="9" t="s">
        <v>73</v>
      </c>
      <c r="D62" s="9">
        <v>1</v>
      </c>
      <c r="E62" s="9" t="s">
        <v>74</v>
      </c>
      <c r="F62" s="13">
        <v>1082</v>
      </c>
      <c r="G62" s="34">
        <f aca="true" t="shared" si="2" ref="G62:G116">PRODUCT(F62,75%)</f>
        <v>811.5</v>
      </c>
      <c r="H62" s="34">
        <f t="shared" si="1"/>
        <v>54.1</v>
      </c>
    </row>
    <row r="63" spans="2:8" ht="12.75">
      <c r="B63" s="8"/>
      <c r="C63" s="1" t="s">
        <v>73</v>
      </c>
      <c r="D63" s="1">
        <v>2</v>
      </c>
      <c r="E63" s="1" t="s">
        <v>75</v>
      </c>
      <c r="F63" s="13">
        <v>1607</v>
      </c>
      <c r="G63" s="32">
        <f t="shared" si="2"/>
        <v>1205.25</v>
      </c>
      <c r="H63" s="32">
        <f t="shared" si="1"/>
        <v>80.35000000000001</v>
      </c>
    </row>
    <row r="64" spans="2:8" ht="12.75">
      <c r="B64" s="8"/>
      <c r="C64" s="1" t="s">
        <v>73</v>
      </c>
      <c r="D64" s="1">
        <v>3</v>
      </c>
      <c r="E64" s="1" t="s">
        <v>76</v>
      </c>
      <c r="F64" s="2">
        <v>1257</v>
      </c>
      <c r="G64" s="32">
        <f t="shared" si="2"/>
        <v>942.75</v>
      </c>
      <c r="H64" s="32">
        <f t="shared" si="1"/>
        <v>62.85</v>
      </c>
    </row>
    <row r="65" spans="2:8" ht="12.75">
      <c r="B65" s="8"/>
      <c r="C65" s="11" t="s">
        <v>73</v>
      </c>
      <c r="D65" s="11">
        <v>4</v>
      </c>
      <c r="E65" s="11" t="s">
        <v>77</v>
      </c>
      <c r="F65" s="14">
        <v>770</v>
      </c>
      <c r="G65" s="35">
        <f t="shared" si="2"/>
        <v>577.5</v>
      </c>
      <c r="H65" s="35">
        <f t="shared" si="1"/>
        <v>38.5</v>
      </c>
    </row>
    <row r="66" spans="1:8" ht="13.5" thickBot="1">
      <c r="A66" s="25"/>
      <c r="B66" s="25"/>
      <c r="C66" s="16" t="s">
        <v>73</v>
      </c>
      <c r="D66" s="16">
        <v>5</v>
      </c>
      <c r="E66" s="16" t="s">
        <v>78</v>
      </c>
      <c r="F66" s="22">
        <v>271</v>
      </c>
      <c r="G66" s="33">
        <f t="shared" si="2"/>
        <v>203.25</v>
      </c>
      <c r="H66" s="33">
        <f t="shared" si="1"/>
        <v>13.55</v>
      </c>
    </row>
    <row r="67" spans="2:8" ht="12.75">
      <c r="B67" s="8"/>
      <c r="C67" s="9" t="s">
        <v>79</v>
      </c>
      <c r="D67" s="9">
        <v>1</v>
      </c>
      <c r="E67" s="9" t="s">
        <v>80</v>
      </c>
      <c r="F67" s="13">
        <v>1126</v>
      </c>
      <c r="G67" s="34">
        <f t="shared" si="2"/>
        <v>844.5</v>
      </c>
      <c r="H67" s="34">
        <f t="shared" si="1"/>
        <v>56.300000000000004</v>
      </c>
    </row>
    <row r="68" spans="2:8" ht="12.75">
      <c r="B68" s="8"/>
      <c r="C68" s="11" t="s">
        <v>79</v>
      </c>
      <c r="D68" s="11">
        <v>2</v>
      </c>
      <c r="E68" s="11" t="s">
        <v>81</v>
      </c>
      <c r="F68" s="14">
        <v>1440</v>
      </c>
      <c r="G68" s="35">
        <f t="shared" si="2"/>
        <v>1080</v>
      </c>
      <c r="H68" s="35">
        <f aca="true" t="shared" si="3" ref="H68:H130">PRODUCT(F68,5%)</f>
        <v>72</v>
      </c>
    </row>
    <row r="69" spans="1:8" ht="13.5" thickBot="1">
      <c r="A69" s="25"/>
      <c r="B69" s="25"/>
      <c r="C69" s="16" t="s">
        <v>79</v>
      </c>
      <c r="D69" s="16">
        <v>3</v>
      </c>
      <c r="E69" s="16" t="s">
        <v>82</v>
      </c>
      <c r="F69" s="22">
        <v>875</v>
      </c>
      <c r="G69" s="33">
        <f t="shared" si="2"/>
        <v>656.25</v>
      </c>
      <c r="H69" s="33">
        <f t="shared" si="3"/>
        <v>43.75</v>
      </c>
    </row>
    <row r="70" spans="2:8" ht="12.75">
      <c r="B70" s="8"/>
      <c r="C70" s="9" t="s">
        <v>85</v>
      </c>
      <c r="D70" s="9">
        <v>1</v>
      </c>
      <c r="E70" s="9" t="s">
        <v>86</v>
      </c>
      <c r="F70" s="13">
        <v>1101</v>
      </c>
      <c r="G70" s="34">
        <f t="shared" si="2"/>
        <v>825.75</v>
      </c>
      <c r="H70" s="34">
        <f t="shared" si="3"/>
        <v>55.050000000000004</v>
      </c>
    </row>
    <row r="71" spans="2:8" ht="12.75">
      <c r="B71" s="8"/>
      <c r="C71" s="9" t="s">
        <v>85</v>
      </c>
      <c r="D71" s="1">
        <v>2</v>
      </c>
      <c r="E71" s="1" t="s">
        <v>87</v>
      </c>
      <c r="F71" s="13">
        <v>711</v>
      </c>
      <c r="G71" s="32">
        <f t="shared" si="2"/>
        <v>533.25</v>
      </c>
      <c r="H71" s="32">
        <f t="shared" si="3"/>
        <v>35.550000000000004</v>
      </c>
    </row>
    <row r="72" spans="2:8" ht="12.75">
      <c r="B72" s="8"/>
      <c r="C72" s="12" t="s">
        <v>85</v>
      </c>
      <c r="D72" s="11">
        <v>3</v>
      </c>
      <c r="E72" s="11" t="s">
        <v>88</v>
      </c>
      <c r="F72" s="14">
        <v>509</v>
      </c>
      <c r="G72" s="35">
        <f t="shared" si="2"/>
        <v>381.75</v>
      </c>
      <c r="H72" s="35">
        <f t="shared" si="3"/>
        <v>25.450000000000003</v>
      </c>
    </row>
    <row r="73" spans="1:8" ht="13.5" thickBot="1">
      <c r="A73" s="25"/>
      <c r="B73" s="25"/>
      <c r="C73" s="16" t="s">
        <v>85</v>
      </c>
      <c r="D73" s="16">
        <v>4</v>
      </c>
      <c r="E73" s="16" t="s">
        <v>89</v>
      </c>
      <c r="F73" s="22">
        <v>1085</v>
      </c>
      <c r="G73" s="33">
        <f t="shared" si="2"/>
        <v>813.75</v>
      </c>
      <c r="H73" s="33">
        <f t="shared" si="3"/>
        <v>54.25</v>
      </c>
    </row>
    <row r="74" spans="2:8" ht="12.75">
      <c r="B74" s="8"/>
      <c r="C74" s="9" t="s">
        <v>90</v>
      </c>
      <c r="D74" s="9">
        <v>1</v>
      </c>
      <c r="E74" s="9" t="s">
        <v>92</v>
      </c>
      <c r="F74" s="13">
        <v>1208</v>
      </c>
      <c r="G74" s="34">
        <f t="shared" si="2"/>
        <v>906</v>
      </c>
      <c r="H74" s="34">
        <f t="shared" si="3"/>
        <v>60.400000000000006</v>
      </c>
    </row>
    <row r="75" spans="3:8" ht="12.75">
      <c r="C75" s="9" t="s">
        <v>90</v>
      </c>
      <c r="D75" s="1">
        <v>2</v>
      </c>
      <c r="E75" s="1" t="s">
        <v>91</v>
      </c>
      <c r="F75" s="2">
        <v>701</v>
      </c>
      <c r="G75" s="32">
        <f t="shared" si="2"/>
        <v>525.75</v>
      </c>
      <c r="H75" s="32">
        <f t="shared" si="3"/>
        <v>35.050000000000004</v>
      </c>
    </row>
    <row r="76" spans="3:8" ht="12.75">
      <c r="C76" s="12" t="s">
        <v>90</v>
      </c>
      <c r="D76" s="11">
        <v>3</v>
      </c>
      <c r="E76" s="11" t="s">
        <v>93</v>
      </c>
      <c r="F76" s="14">
        <v>1144</v>
      </c>
      <c r="G76" s="35">
        <f t="shared" si="2"/>
        <v>858</v>
      </c>
      <c r="H76" s="35">
        <f t="shared" si="3"/>
        <v>57.2</v>
      </c>
    </row>
    <row r="77" spans="1:8" ht="13.5" thickBot="1">
      <c r="A77" s="25"/>
      <c r="B77" s="25"/>
      <c r="C77" s="16" t="s">
        <v>90</v>
      </c>
      <c r="D77" s="16">
        <v>4</v>
      </c>
      <c r="E77" s="16" t="s">
        <v>94</v>
      </c>
      <c r="F77" s="22">
        <v>1339</v>
      </c>
      <c r="G77" s="33">
        <f t="shared" si="2"/>
        <v>1004.25</v>
      </c>
      <c r="H77" s="33">
        <f t="shared" si="3"/>
        <v>66.95</v>
      </c>
    </row>
    <row r="78" spans="3:8" ht="12.75">
      <c r="C78" s="9" t="s">
        <v>100</v>
      </c>
      <c r="D78" s="9">
        <v>1</v>
      </c>
      <c r="E78" s="9" t="s">
        <v>95</v>
      </c>
      <c r="F78" s="13">
        <v>897</v>
      </c>
      <c r="G78" s="34">
        <f t="shared" si="2"/>
        <v>672.75</v>
      </c>
      <c r="H78" s="34">
        <f t="shared" si="3"/>
        <v>44.85</v>
      </c>
    </row>
    <row r="79" spans="3:8" ht="12.75">
      <c r="C79" s="9" t="s">
        <v>100</v>
      </c>
      <c r="D79" s="1">
        <v>2</v>
      </c>
      <c r="E79" s="1" t="s">
        <v>96</v>
      </c>
      <c r="F79" s="2">
        <v>1225</v>
      </c>
      <c r="G79" s="32">
        <f t="shared" si="2"/>
        <v>918.75</v>
      </c>
      <c r="H79" s="32">
        <f t="shared" si="3"/>
        <v>61.25</v>
      </c>
    </row>
    <row r="80" spans="3:8" ht="12.75">
      <c r="C80" s="12" t="s">
        <v>100</v>
      </c>
      <c r="D80" s="11">
        <v>3</v>
      </c>
      <c r="E80" s="11" t="s">
        <v>97</v>
      </c>
      <c r="F80" s="14">
        <v>1515</v>
      </c>
      <c r="G80" s="35">
        <f t="shared" si="2"/>
        <v>1136.25</v>
      </c>
      <c r="H80" s="35">
        <f t="shared" si="3"/>
        <v>75.75</v>
      </c>
    </row>
    <row r="81" spans="1:8" ht="12.75">
      <c r="A81" s="23"/>
      <c r="B81" s="23"/>
      <c r="C81" s="1" t="s">
        <v>100</v>
      </c>
      <c r="D81" s="1">
        <v>4</v>
      </c>
      <c r="E81" s="1" t="s">
        <v>98</v>
      </c>
      <c r="F81" s="2">
        <v>1226</v>
      </c>
      <c r="G81" s="32">
        <f t="shared" si="2"/>
        <v>919.5</v>
      </c>
      <c r="H81" s="32">
        <f t="shared" si="3"/>
        <v>61.300000000000004</v>
      </c>
    </row>
    <row r="82" spans="1:8" ht="13.5" thickBot="1">
      <c r="A82" s="24"/>
      <c r="B82" s="24"/>
      <c r="C82" s="16" t="s">
        <v>100</v>
      </c>
      <c r="D82" s="16">
        <v>5</v>
      </c>
      <c r="E82" s="16" t="s">
        <v>99</v>
      </c>
      <c r="F82" s="22">
        <v>598</v>
      </c>
      <c r="G82" s="33">
        <f t="shared" si="2"/>
        <v>448.5</v>
      </c>
      <c r="H82" s="33">
        <f t="shared" si="3"/>
        <v>29.900000000000002</v>
      </c>
    </row>
    <row r="83" spans="3:8" ht="12.75">
      <c r="C83" s="9" t="s">
        <v>217</v>
      </c>
      <c r="D83" s="9">
        <v>1</v>
      </c>
      <c r="E83" s="9" t="s">
        <v>218</v>
      </c>
      <c r="F83" s="13">
        <v>460</v>
      </c>
      <c r="G83" s="34">
        <f t="shared" si="2"/>
        <v>345</v>
      </c>
      <c r="H83" s="34">
        <f t="shared" si="3"/>
        <v>23</v>
      </c>
    </row>
    <row r="84" spans="3:8" ht="12.75">
      <c r="C84" s="1" t="s">
        <v>217</v>
      </c>
      <c r="D84" s="1">
        <v>2</v>
      </c>
      <c r="E84" s="1" t="s">
        <v>219</v>
      </c>
      <c r="F84" s="2">
        <v>1411</v>
      </c>
      <c r="G84" s="32">
        <f t="shared" si="2"/>
        <v>1058.25</v>
      </c>
      <c r="H84" s="32">
        <f t="shared" si="3"/>
        <v>70.55</v>
      </c>
    </row>
    <row r="85" spans="1:8" ht="13.5" thickBot="1">
      <c r="A85" s="25"/>
      <c r="B85" s="23"/>
      <c r="C85" s="11" t="s">
        <v>217</v>
      </c>
      <c r="D85" s="11">
        <v>3</v>
      </c>
      <c r="E85" s="11" t="s">
        <v>220</v>
      </c>
      <c r="F85" s="14">
        <v>695</v>
      </c>
      <c r="G85" s="35">
        <f t="shared" si="2"/>
        <v>521.25</v>
      </c>
      <c r="H85" s="35">
        <f t="shared" si="3"/>
        <v>34.75</v>
      </c>
    </row>
    <row r="86" spans="3:8" ht="13.5" thickBot="1">
      <c r="C86" s="16" t="s">
        <v>217</v>
      </c>
      <c r="D86" s="16">
        <v>4</v>
      </c>
      <c r="E86" s="16" t="s">
        <v>221</v>
      </c>
      <c r="F86" s="22">
        <v>566</v>
      </c>
      <c r="G86" s="33">
        <f t="shared" si="2"/>
        <v>424.5</v>
      </c>
      <c r="H86" s="33">
        <f t="shared" si="3"/>
        <v>28.3</v>
      </c>
    </row>
    <row r="87" spans="3:8" ht="12.75">
      <c r="C87" s="9" t="s">
        <v>101</v>
      </c>
      <c r="D87" s="9">
        <v>1</v>
      </c>
      <c r="E87" s="9" t="s">
        <v>102</v>
      </c>
      <c r="F87" s="13">
        <v>1176</v>
      </c>
      <c r="G87" s="34">
        <f t="shared" si="2"/>
        <v>882</v>
      </c>
      <c r="H87" s="34">
        <f t="shared" si="3"/>
        <v>58.800000000000004</v>
      </c>
    </row>
    <row r="88" spans="3:8" ht="12.75">
      <c r="C88" s="9" t="s">
        <v>101</v>
      </c>
      <c r="D88" s="1">
        <v>2</v>
      </c>
      <c r="E88" s="1" t="s">
        <v>103</v>
      </c>
      <c r="F88" s="2">
        <v>905</v>
      </c>
      <c r="G88" s="32">
        <f t="shared" si="2"/>
        <v>678.75</v>
      </c>
      <c r="H88" s="32">
        <f t="shared" si="3"/>
        <v>45.25</v>
      </c>
    </row>
    <row r="89" spans="3:8" ht="12.75">
      <c r="C89" s="9" t="s">
        <v>101</v>
      </c>
      <c r="D89" s="1">
        <v>3</v>
      </c>
      <c r="E89" s="1" t="s">
        <v>104</v>
      </c>
      <c r="F89" s="2">
        <v>357</v>
      </c>
      <c r="G89" s="32">
        <f t="shared" si="2"/>
        <v>267.75</v>
      </c>
      <c r="H89" s="32">
        <f t="shared" si="3"/>
        <v>17.85</v>
      </c>
    </row>
    <row r="90" spans="3:8" ht="12.75">
      <c r="C90" s="9" t="s">
        <v>101</v>
      </c>
      <c r="D90" s="1">
        <v>4</v>
      </c>
      <c r="E90" s="1" t="s">
        <v>105</v>
      </c>
      <c r="F90" s="2">
        <v>428</v>
      </c>
      <c r="G90" s="32">
        <f t="shared" si="2"/>
        <v>321</v>
      </c>
      <c r="H90" s="32">
        <f t="shared" si="3"/>
        <v>21.400000000000002</v>
      </c>
    </row>
    <row r="91" spans="3:8" ht="12.75">
      <c r="C91" s="9" t="s">
        <v>101</v>
      </c>
      <c r="D91" s="1">
        <v>5</v>
      </c>
      <c r="E91" s="1" t="s">
        <v>106</v>
      </c>
      <c r="F91" s="2">
        <v>563</v>
      </c>
      <c r="G91" s="32">
        <f t="shared" si="2"/>
        <v>422.25</v>
      </c>
      <c r="H91" s="32">
        <f t="shared" si="3"/>
        <v>28.150000000000002</v>
      </c>
    </row>
    <row r="92" spans="3:8" ht="12.75">
      <c r="C92" s="9" t="s">
        <v>101</v>
      </c>
      <c r="D92" s="1">
        <v>6</v>
      </c>
      <c r="E92" s="1" t="s">
        <v>107</v>
      </c>
      <c r="F92" s="2">
        <v>500</v>
      </c>
      <c r="G92" s="32">
        <f t="shared" si="2"/>
        <v>375</v>
      </c>
      <c r="H92" s="32">
        <f t="shared" si="3"/>
        <v>25</v>
      </c>
    </row>
    <row r="93" spans="3:8" ht="12.75">
      <c r="C93" s="9" t="s">
        <v>101</v>
      </c>
      <c r="D93" s="1">
        <v>7</v>
      </c>
      <c r="E93" s="1" t="s">
        <v>108</v>
      </c>
      <c r="F93" s="2">
        <v>555</v>
      </c>
      <c r="G93" s="32">
        <f t="shared" si="2"/>
        <v>416.25</v>
      </c>
      <c r="H93" s="32">
        <f t="shared" si="3"/>
        <v>27.75</v>
      </c>
    </row>
    <row r="94" spans="3:8" ht="12.75">
      <c r="C94" s="1" t="s">
        <v>101</v>
      </c>
      <c r="D94" s="1">
        <v>8</v>
      </c>
      <c r="E94" s="1" t="s">
        <v>109</v>
      </c>
      <c r="F94" s="2">
        <v>521</v>
      </c>
      <c r="G94" s="32">
        <f t="shared" si="2"/>
        <v>390.75</v>
      </c>
      <c r="H94" s="32">
        <f t="shared" si="3"/>
        <v>26.05</v>
      </c>
    </row>
    <row r="95" spans="1:8" ht="13.5" thickBot="1">
      <c r="A95" s="25"/>
      <c r="B95" s="23"/>
      <c r="C95" s="11" t="s">
        <v>101</v>
      </c>
      <c r="D95" s="11">
        <v>9</v>
      </c>
      <c r="E95" s="11" t="s">
        <v>222</v>
      </c>
      <c r="F95" s="15">
        <v>762</v>
      </c>
      <c r="G95" s="35">
        <f t="shared" si="2"/>
        <v>571.5</v>
      </c>
      <c r="H95" s="35">
        <f t="shared" si="3"/>
        <v>38.1</v>
      </c>
    </row>
    <row r="96" spans="3:8" ht="13.5" thickBot="1">
      <c r="C96" s="16" t="s">
        <v>101</v>
      </c>
      <c r="D96" s="16">
        <v>10</v>
      </c>
      <c r="E96" s="16" t="s">
        <v>223</v>
      </c>
      <c r="F96" s="22">
        <v>276</v>
      </c>
      <c r="G96" s="33">
        <f t="shared" si="2"/>
        <v>207</v>
      </c>
      <c r="H96" s="33">
        <f t="shared" si="3"/>
        <v>13.8</v>
      </c>
    </row>
    <row r="97" spans="3:8" ht="12.75">
      <c r="C97" s="1" t="s">
        <v>110</v>
      </c>
      <c r="D97" s="1">
        <v>1</v>
      </c>
      <c r="E97" s="1" t="s">
        <v>113</v>
      </c>
      <c r="F97" s="2">
        <v>1267</v>
      </c>
      <c r="G97" s="32">
        <f t="shared" si="2"/>
        <v>950.25</v>
      </c>
      <c r="H97" s="32">
        <f t="shared" si="3"/>
        <v>63.35</v>
      </c>
    </row>
    <row r="98" spans="3:8" ht="12.75">
      <c r="C98" s="1" t="s">
        <v>110</v>
      </c>
      <c r="D98" s="1">
        <v>2</v>
      </c>
      <c r="E98" s="9" t="s">
        <v>111</v>
      </c>
      <c r="F98" s="2">
        <v>1356</v>
      </c>
      <c r="G98" s="32">
        <f t="shared" si="2"/>
        <v>1017</v>
      </c>
      <c r="H98" s="32">
        <f t="shared" si="3"/>
        <v>67.8</v>
      </c>
    </row>
    <row r="99" spans="3:8" ht="12.75">
      <c r="C99" s="1" t="s">
        <v>110</v>
      </c>
      <c r="D99" s="1">
        <v>3</v>
      </c>
      <c r="E99" s="1" t="s">
        <v>112</v>
      </c>
      <c r="F99" s="2">
        <v>1320</v>
      </c>
      <c r="G99" s="32">
        <f t="shared" si="2"/>
        <v>990</v>
      </c>
      <c r="H99" s="32">
        <f t="shared" si="3"/>
        <v>66</v>
      </c>
    </row>
    <row r="100" spans="3:8" ht="12.75">
      <c r="C100" s="1" t="s">
        <v>110</v>
      </c>
      <c r="D100" s="1">
        <v>4</v>
      </c>
      <c r="E100" s="1" t="s">
        <v>14</v>
      </c>
      <c r="F100" s="2">
        <v>1201</v>
      </c>
      <c r="G100" s="32">
        <f t="shared" si="2"/>
        <v>900.75</v>
      </c>
      <c r="H100" s="32">
        <f t="shared" si="3"/>
        <v>60.050000000000004</v>
      </c>
    </row>
    <row r="101" spans="3:8" ht="12.75">
      <c r="C101" s="1" t="s">
        <v>110</v>
      </c>
      <c r="D101" s="1">
        <v>5</v>
      </c>
      <c r="E101" s="1" t="s">
        <v>114</v>
      </c>
      <c r="F101" s="2">
        <v>1480</v>
      </c>
      <c r="G101" s="32">
        <f t="shared" si="2"/>
        <v>1110</v>
      </c>
      <c r="H101" s="32">
        <f t="shared" si="3"/>
        <v>74</v>
      </c>
    </row>
    <row r="102" spans="3:8" ht="12.75">
      <c r="C102" s="1" t="s">
        <v>110</v>
      </c>
      <c r="D102" s="1">
        <v>6</v>
      </c>
      <c r="E102" s="1" t="s">
        <v>115</v>
      </c>
      <c r="F102" s="2">
        <v>1717</v>
      </c>
      <c r="G102" s="32">
        <f t="shared" si="2"/>
        <v>1287.75</v>
      </c>
      <c r="H102" s="32">
        <f t="shared" si="3"/>
        <v>85.85000000000001</v>
      </c>
    </row>
    <row r="103" spans="3:8" ht="12.75">
      <c r="C103" s="1" t="s">
        <v>110</v>
      </c>
      <c r="D103" s="1">
        <v>7</v>
      </c>
      <c r="E103" s="1" t="s">
        <v>116</v>
      </c>
      <c r="F103" s="2">
        <v>1304</v>
      </c>
      <c r="G103" s="32">
        <f t="shared" si="2"/>
        <v>978</v>
      </c>
      <c r="H103" s="32">
        <f t="shared" si="3"/>
        <v>65.2</v>
      </c>
    </row>
    <row r="104" spans="3:8" ht="12.75">
      <c r="C104" s="1" t="s">
        <v>110</v>
      </c>
      <c r="D104" s="1">
        <v>8</v>
      </c>
      <c r="E104" s="1" t="s">
        <v>117</v>
      </c>
      <c r="F104" s="2">
        <v>1971</v>
      </c>
      <c r="G104" s="32">
        <f t="shared" si="2"/>
        <v>1478.25</v>
      </c>
      <c r="H104" s="32">
        <f t="shared" si="3"/>
        <v>98.55000000000001</v>
      </c>
    </row>
    <row r="105" spans="3:8" ht="12.75">
      <c r="C105" s="1" t="s">
        <v>110</v>
      </c>
      <c r="D105" s="1">
        <v>9</v>
      </c>
      <c r="E105" s="1" t="s">
        <v>18</v>
      </c>
      <c r="F105" s="2">
        <v>1168</v>
      </c>
      <c r="G105" s="32">
        <f t="shared" si="2"/>
        <v>876</v>
      </c>
      <c r="H105" s="32">
        <f t="shared" si="3"/>
        <v>58.400000000000006</v>
      </c>
    </row>
    <row r="106" spans="3:8" ht="12.75">
      <c r="C106" s="1" t="s">
        <v>110</v>
      </c>
      <c r="D106" s="1">
        <v>10</v>
      </c>
      <c r="E106" s="1" t="s">
        <v>118</v>
      </c>
      <c r="F106" s="2">
        <v>1506</v>
      </c>
      <c r="G106" s="32">
        <f t="shared" si="2"/>
        <v>1129.5</v>
      </c>
      <c r="H106" s="32">
        <f t="shared" si="3"/>
        <v>75.3</v>
      </c>
    </row>
    <row r="107" spans="3:8" ht="12.75">
      <c r="C107" s="1" t="s">
        <v>110</v>
      </c>
      <c r="D107" s="1">
        <v>11</v>
      </c>
      <c r="E107" s="1" t="s">
        <v>119</v>
      </c>
      <c r="F107" s="2">
        <v>1131</v>
      </c>
      <c r="G107" s="32">
        <f t="shared" si="2"/>
        <v>848.25</v>
      </c>
      <c r="H107" s="32">
        <f t="shared" si="3"/>
        <v>56.550000000000004</v>
      </c>
    </row>
    <row r="108" spans="3:8" ht="12.75">
      <c r="C108" s="1" t="s">
        <v>110</v>
      </c>
      <c r="D108" s="1">
        <v>12</v>
      </c>
      <c r="E108" s="1" t="s">
        <v>120</v>
      </c>
      <c r="F108" s="2">
        <v>0</v>
      </c>
      <c r="G108" s="32">
        <f t="shared" si="2"/>
        <v>0</v>
      </c>
      <c r="H108" s="32">
        <f t="shared" si="3"/>
        <v>0</v>
      </c>
    </row>
    <row r="109" spans="3:8" ht="13.5" thickBot="1">
      <c r="C109" s="10" t="s">
        <v>110</v>
      </c>
      <c r="D109" s="16">
        <v>13</v>
      </c>
      <c r="E109" s="16" t="s">
        <v>121</v>
      </c>
      <c r="F109" s="22">
        <v>0</v>
      </c>
      <c r="G109" s="33">
        <f t="shared" si="2"/>
        <v>0</v>
      </c>
      <c r="H109" s="33">
        <f t="shared" si="3"/>
        <v>0</v>
      </c>
    </row>
    <row r="110" spans="3:8" ht="13.5" thickTop="1">
      <c r="C110" s="9" t="s">
        <v>122</v>
      </c>
      <c r="D110" s="9">
        <v>1</v>
      </c>
      <c r="E110" s="9" t="s">
        <v>123</v>
      </c>
      <c r="F110" s="13">
        <v>1385</v>
      </c>
      <c r="G110" s="34">
        <f t="shared" si="2"/>
        <v>1038.75</v>
      </c>
      <c r="H110" s="34">
        <f t="shared" si="3"/>
        <v>69.25</v>
      </c>
    </row>
    <row r="111" spans="3:8" ht="12.75">
      <c r="C111" s="9" t="s">
        <v>122</v>
      </c>
      <c r="D111" s="1">
        <v>2</v>
      </c>
      <c r="E111" s="1" t="s">
        <v>124</v>
      </c>
      <c r="F111" s="2">
        <v>431</v>
      </c>
      <c r="G111" s="32">
        <f t="shared" si="2"/>
        <v>323.25</v>
      </c>
      <c r="H111" s="32">
        <f t="shared" si="3"/>
        <v>21.55</v>
      </c>
    </row>
    <row r="112" spans="3:8" ht="12.75">
      <c r="C112" s="9" t="s">
        <v>122</v>
      </c>
      <c r="D112" s="1">
        <v>3</v>
      </c>
      <c r="E112" s="1" t="s">
        <v>125</v>
      </c>
      <c r="F112" s="2">
        <v>308</v>
      </c>
      <c r="G112" s="32">
        <f t="shared" si="2"/>
        <v>231</v>
      </c>
      <c r="H112" s="32">
        <f t="shared" si="3"/>
        <v>15.4</v>
      </c>
    </row>
    <row r="113" spans="3:8" ht="12.75">
      <c r="C113" s="9" t="s">
        <v>122</v>
      </c>
      <c r="D113" s="1">
        <v>4</v>
      </c>
      <c r="E113" s="1" t="s">
        <v>126</v>
      </c>
      <c r="F113" s="2">
        <v>700</v>
      </c>
      <c r="G113" s="32">
        <f t="shared" si="2"/>
        <v>525</v>
      </c>
      <c r="H113" s="32">
        <f t="shared" si="3"/>
        <v>35</v>
      </c>
    </row>
    <row r="114" spans="3:8" ht="12.75">
      <c r="C114" s="9" t="s">
        <v>122</v>
      </c>
      <c r="D114" s="1">
        <v>5</v>
      </c>
      <c r="E114" s="1" t="s">
        <v>127</v>
      </c>
      <c r="F114" s="2">
        <v>848</v>
      </c>
      <c r="G114" s="32">
        <f t="shared" si="2"/>
        <v>636</v>
      </c>
      <c r="H114" s="32">
        <f t="shared" si="3"/>
        <v>42.400000000000006</v>
      </c>
    </row>
    <row r="115" spans="3:8" ht="12.75">
      <c r="C115" s="9" t="s">
        <v>122</v>
      </c>
      <c r="D115" s="1">
        <v>6</v>
      </c>
      <c r="E115" s="1" t="s">
        <v>128</v>
      </c>
      <c r="F115" s="2">
        <v>622</v>
      </c>
      <c r="G115" s="32">
        <f t="shared" si="2"/>
        <v>466.5</v>
      </c>
      <c r="H115" s="32">
        <f t="shared" si="3"/>
        <v>31.1</v>
      </c>
    </row>
    <row r="116" spans="1:8" ht="13.5" thickBot="1">
      <c r="A116" s="25"/>
      <c r="B116" s="27"/>
      <c r="C116" s="12" t="s">
        <v>122</v>
      </c>
      <c r="D116" s="11">
        <v>7</v>
      </c>
      <c r="E116" s="11" t="s">
        <v>129</v>
      </c>
      <c r="F116" s="14">
        <v>842</v>
      </c>
      <c r="G116" s="35">
        <f t="shared" si="2"/>
        <v>631.5</v>
      </c>
      <c r="H116" s="35">
        <f t="shared" si="3"/>
        <v>42.1</v>
      </c>
    </row>
    <row r="117" spans="3:8" ht="13.5" thickBot="1">
      <c r="C117" s="16" t="s">
        <v>122</v>
      </c>
      <c r="D117" s="16">
        <v>8</v>
      </c>
      <c r="E117" s="16" t="s">
        <v>130</v>
      </c>
      <c r="F117" s="22">
        <v>300</v>
      </c>
      <c r="G117" s="33">
        <f aca="true" t="shared" si="4" ref="G117:G171">PRODUCT(F117,75%)</f>
        <v>225</v>
      </c>
      <c r="H117" s="33">
        <f t="shared" si="3"/>
        <v>15</v>
      </c>
    </row>
    <row r="118" spans="3:8" ht="12.75">
      <c r="C118" s="9" t="s">
        <v>131</v>
      </c>
      <c r="D118" s="9">
        <v>1</v>
      </c>
      <c r="E118" s="9" t="s">
        <v>132</v>
      </c>
      <c r="F118" s="13">
        <v>1409</v>
      </c>
      <c r="G118" s="34">
        <f t="shared" si="4"/>
        <v>1056.75</v>
      </c>
      <c r="H118" s="34">
        <f t="shared" si="3"/>
        <v>70.45</v>
      </c>
    </row>
    <row r="119" spans="3:8" ht="12.75">
      <c r="C119" s="9" t="s">
        <v>131</v>
      </c>
      <c r="D119" s="1">
        <v>2</v>
      </c>
      <c r="E119" s="1" t="s">
        <v>133</v>
      </c>
      <c r="F119" s="2">
        <v>729</v>
      </c>
      <c r="G119" s="32">
        <f t="shared" si="4"/>
        <v>546.75</v>
      </c>
      <c r="H119" s="32">
        <f t="shared" si="3"/>
        <v>36.45</v>
      </c>
    </row>
    <row r="120" spans="3:8" ht="12.75">
      <c r="C120" s="9" t="s">
        <v>131</v>
      </c>
      <c r="D120" s="1">
        <v>3</v>
      </c>
      <c r="E120" s="1" t="s">
        <v>134</v>
      </c>
      <c r="F120" s="2">
        <v>594</v>
      </c>
      <c r="G120" s="32">
        <f t="shared" si="4"/>
        <v>445.5</v>
      </c>
      <c r="H120" s="32">
        <f t="shared" si="3"/>
        <v>29.700000000000003</v>
      </c>
    </row>
    <row r="121" spans="1:8" ht="13.5" thickBot="1">
      <c r="A121" s="25"/>
      <c r="B121" s="27"/>
      <c r="C121" s="12" t="s">
        <v>131</v>
      </c>
      <c r="D121" s="11">
        <v>4</v>
      </c>
      <c r="E121" s="11" t="s">
        <v>135</v>
      </c>
      <c r="F121" s="14">
        <v>442</v>
      </c>
      <c r="G121" s="35">
        <f t="shared" si="4"/>
        <v>331.5</v>
      </c>
      <c r="H121" s="35">
        <f t="shared" si="3"/>
        <v>22.1</v>
      </c>
    </row>
    <row r="122" spans="3:8" ht="13.5" thickBot="1">
      <c r="C122" s="16" t="s">
        <v>131</v>
      </c>
      <c r="D122" s="16">
        <v>5</v>
      </c>
      <c r="E122" s="16" t="s">
        <v>136</v>
      </c>
      <c r="F122" s="22">
        <v>1611</v>
      </c>
      <c r="G122" s="33">
        <f t="shared" si="4"/>
        <v>1208.25</v>
      </c>
      <c r="H122" s="33">
        <f t="shared" si="3"/>
        <v>80.55000000000001</v>
      </c>
    </row>
    <row r="123" spans="3:8" ht="12.75">
      <c r="C123" s="9" t="s">
        <v>137</v>
      </c>
      <c r="D123" s="9">
        <v>1</v>
      </c>
      <c r="E123" s="9" t="s">
        <v>138</v>
      </c>
      <c r="F123" s="13">
        <v>1210</v>
      </c>
      <c r="G123" s="34">
        <f t="shared" si="4"/>
        <v>907.5</v>
      </c>
      <c r="H123" s="34">
        <f t="shared" si="3"/>
        <v>60.5</v>
      </c>
    </row>
    <row r="124" spans="3:8" ht="12.75">
      <c r="C124" s="9" t="s">
        <v>137</v>
      </c>
      <c r="D124" s="1">
        <v>2</v>
      </c>
      <c r="E124" s="9" t="s">
        <v>139</v>
      </c>
      <c r="F124" s="2">
        <v>527</v>
      </c>
      <c r="G124" s="32">
        <f t="shared" si="4"/>
        <v>395.25</v>
      </c>
      <c r="H124" s="32">
        <f t="shared" si="3"/>
        <v>26.35</v>
      </c>
    </row>
    <row r="125" spans="3:8" ht="12.75">
      <c r="C125" s="9" t="s">
        <v>137</v>
      </c>
      <c r="D125" s="1">
        <v>3</v>
      </c>
      <c r="E125" s="9" t="s">
        <v>140</v>
      </c>
      <c r="F125" s="2">
        <v>608</v>
      </c>
      <c r="G125" s="32">
        <f t="shared" si="4"/>
        <v>456</v>
      </c>
      <c r="H125" s="32">
        <f t="shared" si="3"/>
        <v>30.400000000000002</v>
      </c>
    </row>
    <row r="126" spans="3:8" ht="12.75">
      <c r="C126" s="9" t="s">
        <v>137</v>
      </c>
      <c r="D126" s="1">
        <v>4</v>
      </c>
      <c r="E126" s="9" t="s">
        <v>141</v>
      </c>
      <c r="F126" s="2">
        <v>461</v>
      </c>
      <c r="G126" s="32">
        <f t="shared" si="4"/>
        <v>345.75</v>
      </c>
      <c r="H126" s="32">
        <f t="shared" si="3"/>
        <v>23.05</v>
      </c>
    </row>
    <row r="127" spans="3:8" ht="12.75">
      <c r="C127" s="9" t="s">
        <v>137</v>
      </c>
      <c r="D127" s="1">
        <v>5</v>
      </c>
      <c r="E127" s="9" t="s">
        <v>142</v>
      </c>
      <c r="F127" s="2">
        <v>498</v>
      </c>
      <c r="G127" s="32">
        <f t="shared" si="4"/>
        <v>373.5</v>
      </c>
      <c r="H127" s="32">
        <f t="shared" si="3"/>
        <v>24.900000000000002</v>
      </c>
    </row>
    <row r="128" spans="3:8" ht="12.75">
      <c r="C128" s="9" t="s">
        <v>137</v>
      </c>
      <c r="D128" s="1">
        <v>6</v>
      </c>
      <c r="E128" s="9" t="s">
        <v>143</v>
      </c>
      <c r="F128" s="2">
        <v>806</v>
      </c>
      <c r="G128" s="32">
        <f t="shared" si="4"/>
        <v>604.5</v>
      </c>
      <c r="H128" s="32">
        <f t="shared" si="3"/>
        <v>40.300000000000004</v>
      </c>
    </row>
    <row r="129" spans="3:8" ht="12.75">
      <c r="C129" s="9" t="s">
        <v>137</v>
      </c>
      <c r="D129" s="1">
        <v>7</v>
      </c>
      <c r="E129" s="9" t="s">
        <v>144</v>
      </c>
      <c r="F129" s="2">
        <v>677</v>
      </c>
      <c r="G129" s="32">
        <f t="shared" si="4"/>
        <v>507.75</v>
      </c>
      <c r="H129" s="32">
        <f t="shared" si="3"/>
        <v>33.85</v>
      </c>
    </row>
    <row r="130" spans="3:8" ht="12.75">
      <c r="C130" s="9" t="s">
        <v>137</v>
      </c>
      <c r="D130" s="1">
        <v>8</v>
      </c>
      <c r="E130" s="9" t="s">
        <v>145</v>
      </c>
      <c r="F130" s="2">
        <v>639</v>
      </c>
      <c r="G130" s="32">
        <f t="shared" si="4"/>
        <v>479.25</v>
      </c>
      <c r="H130" s="32">
        <f t="shared" si="3"/>
        <v>31.950000000000003</v>
      </c>
    </row>
    <row r="131" spans="3:8" ht="12.75">
      <c r="C131" s="9" t="s">
        <v>137</v>
      </c>
      <c r="D131" s="1">
        <v>9</v>
      </c>
      <c r="E131" s="9" t="s">
        <v>146</v>
      </c>
      <c r="F131" s="2">
        <v>1050</v>
      </c>
      <c r="G131" s="32">
        <f t="shared" si="4"/>
        <v>787.5</v>
      </c>
      <c r="H131" s="32">
        <f aca="true" t="shared" si="5" ref="H131:H197">PRODUCT(F131,5%)</f>
        <v>52.5</v>
      </c>
    </row>
    <row r="132" spans="3:8" ht="12.75">
      <c r="C132" s="9" t="s">
        <v>137</v>
      </c>
      <c r="D132" s="1">
        <v>10</v>
      </c>
      <c r="E132" s="9" t="s">
        <v>147</v>
      </c>
      <c r="F132" s="2">
        <v>1283</v>
      </c>
      <c r="G132" s="32">
        <f t="shared" si="4"/>
        <v>962.25</v>
      </c>
      <c r="H132" s="32">
        <f t="shared" si="5"/>
        <v>64.15</v>
      </c>
    </row>
    <row r="133" spans="1:8" ht="13.5" thickBot="1">
      <c r="A133" s="25"/>
      <c r="B133" s="27"/>
      <c r="C133" s="12" t="s">
        <v>137</v>
      </c>
      <c r="D133" s="11">
        <v>11</v>
      </c>
      <c r="E133" s="12" t="s">
        <v>148</v>
      </c>
      <c r="F133" s="14">
        <v>647</v>
      </c>
      <c r="G133" s="35">
        <f t="shared" si="4"/>
        <v>485.25</v>
      </c>
      <c r="H133" s="35">
        <f t="shared" si="5"/>
        <v>32.35</v>
      </c>
    </row>
    <row r="134" spans="3:8" ht="13.5" thickBot="1">
      <c r="C134" s="16" t="s">
        <v>137</v>
      </c>
      <c r="D134" s="16">
        <v>12</v>
      </c>
      <c r="E134" s="16" t="s">
        <v>149</v>
      </c>
      <c r="F134" s="22">
        <v>366</v>
      </c>
      <c r="G134" s="33">
        <f t="shared" si="4"/>
        <v>274.5</v>
      </c>
      <c r="H134" s="33">
        <f t="shared" si="5"/>
        <v>18.3</v>
      </c>
    </row>
    <row r="135" spans="3:8" ht="12.75">
      <c r="C135" s="9" t="s">
        <v>150</v>
      </c>
      <c r="D135" s="9">
        <v>1</v>
      </c>
      <c r="E135" s="9" t="s">
        <v>151</v>
      </c>
      <c r="F135" s="13">
        <v>1243</v>
      </c>
      <c r="G135" s="34">
        <f t="shared" si="4"/>
        <v>932.25</v>
      </c>
      <c r="H135" s="34">
        <f t="shared" si="5"/>
        <v>62.150000000000006</v>
      </c>
    </row>
    <row r="136" spans="3:8" ht="12.75">
      <c r="C136" s="9" t="s">
        <v>150</v>
      </c>
      <c r="D136" s="1">
        <v>2</v>
      </c>
      <c r="E136" s="9" t="s">
        <v>159</v>
      </c>
      <c r="F136" s="2">
        <v>427</v>
      </c>
      <c r="G136" s="32">
        <f t="shared" si="4"/>
        <v>320.25</v>
      </c>
      <c r="H136" s="32">
        <f t="shared" si="5"/>
        <v>21.35</v>
      </c>
    </row>
    <row r="137" spans="3:8" ht="12.75">
      <c r="C137" s="9" t="s">
        <v>150</v>
      </c>
      <c r="D137" s="1">
        <v>3</v>
      </c>
      <c r="E137" s="9" t="s">
        <v>152</v>
      </c>
      <c r="F137" s="2">
        <v>899</v>
      </c>
      <c r="G137" s="32">
        <f t="shared" si="4"/>
        <v>674.25</v>
      </c>
      <c r="H137" s="32">
        <f t="shared" si="5"/>
        <v>44.95</v>
      </c>
    </row>
    <row r="138" spans="3:8" ht="12.75">
      <c r="C138" s="9" t="s">
        <v>150</v>
      </c>
      <c r="D138" s="1">
        <v>4</v>
      </c>
      <c r="E138" s="9" t="s">
        <v>153</v>
      </c>
      <c r="F138" s="2">
        <v>397</v>
      </c>
      <c r="G138" s="32">
        <f t="shared" si="4"/>
        <v>297.75</v>
      </c>
      <c r="H138" s="32">
        <f t="shared" si="5"/>
        <v>19.85</v>
      </c>
    </row>
    <row r="139" spans="3:8" ht="12.75">
      <c r="C139" s="9" t="s">
        <v>150</v>
      </c>
      <c r="D139" s="1">
        <v>5</v>
      </c>
      <c r="E139" s="9" t="s">
        <v>154</v>
      </c>
      <c r="F139" s="2">
        <v>419</v>
      </c>
      <c r="G139" s="32">
        <f t="shared" si="4"/>
        <v>314.25</v>
      </c>
      <c r="H139" s="32">
        <f t="shared" si="5"/>
        <v>20.950000000000003</v>
      </c>
    </row>
    <row r="140" spans="3:8" ht="12.75">
      <c r="C140" s="9" t="s">
        <v>150</v>
      </c>
      <c r="D140" s="1">
        <v>6</v>
      </c>
      <c r="E140" s="9" t="s">
        <v>155</v>
      </c>
      <c r="F140" s="2">
        <v>894</v>
      </c>
      <c r="G140" s="32">
        <f t="shared" si="4"/>
        <v>670.5</v>
      </c>
      <c r="H140" s="32">
        <f t="shared" si="5"/>
        <v>44.7</v>
      </c>
    </row>
    <row r="141" spans="3:8" ht="12.75">
      <c r="C141" s="9" t="s">
        <v>150</v>
      </c>
      <c r="D141" s="1">
        <v>7</v>
      </c>
      <c r="E141" s="9" t="s">
        <v>156</v>
      </c>
      <c r="F141" s="2">
        <v>458</v>
      </c>
      <c r="G141" s="32">
        <f t="shared" si="4"/>
        <v>343.5</v>
      </c>
      <c r="H141" s="32">
        <f t="shared" si="5"/>
        <v>22.900000000000002</v>
      </c>
    </row>
    <row r="142" spans="3:8" ht="12.75">
      <c r="C142" s="12" t="s">
        <v>150</v>
      </c>
      <c r="D142" s="11">
        <v>8</v>
      </c>
      <c r="E142" s="12" t="s">
        <v>157</v>
      </c>
      <c r="F142" s="14">
        <v>705</v>
      </c>
      <c r="G142" s="35">
        <f t="shared" si="4"/>
        <v>528.75</v>
      </c>
      <c r="H142" s="35">
        <f t="shared" si="5"/>
        <v>35.25</v>
      </c>
    </row>
    <row r="143" spans="3:8" ht="12.75">
      <c r="C143" s="1" t="s">
        <v>150</v>
      </c>
      <c r="D143" s="1">
        <v>9</v>
      </c>
      <c r="E143" s="1" t="s">
        <v>158</v>
      </c>
      <c r="F143" s="2">
        <v>547</v>
      </c>
      <c r="G143" s="32">
        <f t="shared" si="4"/>
        <v>410.25</v>
      </c>
      <c r="H143" s="32">
        <f t="shared" si="5"/>
        <v>27.35</v>
      </c>
    </row>
    <row r="144" spans="3:8" ht="13.5" thickBot="1">
      <c r="C144" s="16" t="s">
        <v>150</v>
      </c>
      <c r="D144" s="16">
        <v>10</v>
      </c>
      <c r="E144" s="16" t="s">
        <v>160</v>
      </c>
      <c r="F144" s="22">
        <v>477</v>
      </c>
      <c r="G144" s="33">
        <f t="shared" si="4"/>
        <v>357.75</v>
      </c>
      <c r="H144" s="33">
        <f t="shared" si="5"/>
        <v>23.85</v>
      </c>
    </row>
    <row r="145" spans="3:8" ht="12.75">
      <c r="C145" s="9" t="s">
        <v>161</v>
      </c>
      <c r="D145" s="9">
        <v>1</v>
      </c>
      <c r="E145" s="9" t="s">
        <v>163</v>
      </c>
      <c r="F145" s="13">
        <v>1277</v>
      </c>
      <c r="G145" s="34">
        <f t="shared" si="4"/>
        <v>957.75</v>
      </c>
      <c r="H145" s="34">
        <f t="shared" si="5"/>
        <v>63.85</v>
      </c>
    </row>
    <row r="146" spans="1:8" ht="13.5" thickBot="1">
      <c r="A146" s="25"/>
      <c r="B146" s="27"/>
      <c r="C146" s="12" t="s">
        <v>161</v>
      </c>
      <c r="D146" s="11">
        <v>2</v>
      </c>
      <c r="E146" s="11" t="s">
        <v>162</v>
      </c>
      <c r="F146" s="14">
        <v>816</v>
      </c>
      <c r="G146" s="35">
        <f t="shared" si="4"/>
        <v>612</v>
      </c>
      <c r="H146" s="35">
        <f t="shared" si="5"/>
        <v>40.800000000000004</v>
      </c>
    </row>
    <row r="147" spans="3:8" ht="13.5" thickBot="1">
      <c r="C147" s="16" t="s">
        <v>161</v>
      </c>
      <c r="D147" s="16">
        <v>3</v>
      </c>
      <c r="E147" s="16" t="s">
        <v>164</v>
      </c>
      <c r="F147" s="22">
        <v>1937</v>
      </c>
      <c r="G147" s="33">
        <f t="shared" si="4"/>
        <v>1452.75</v>
      </c>
      <c r="H147" s="33">
        <f t="shared" si="5"/>
        <v>96.85000000000001</v>
      </c>
    </row>
    <row r="148" spans="3:8" ht="12.75">
      <c r="C148" s="9" t="s">
        <v>165</v>
      </c>
      <c r="D148" s="9">
        <v>1</v>
      </c>
      <c r="E148" s="9" t="s">
        <v>166</v>
      </c>
      <c r="F148" s="13">
        <v>1060</v>
      </c>
      <c r="G148" s="34">
        <f t="shared" si="4"/>
        <v>795</v>
      </c>
      <c r="H148" s="34">
        <f t="shared" si="5"/>
        <v>53</v>
      </c>
    </row>
    <row r="149" spans="3:8" ht="12.75">
      <c r="C149" s="9" t="s">
        <v>165</v>
      </c>
      <c r="D149" s="1">
        <v>2</v>
      </c>
      <c r="E149" s="1" t="s">
        <v>167</v>
      </c>
      <c r="F149" s="2">
        <v>688</v>
      </c>
      <c r="G149" s="32">
        <f t="shared" si="4"/>
        <v>516</v>
      </c>
      <c r="H149" s="32">
        <f t="shared" si="5"/>
        <v>34.4</v>
      </c>
    </row>
    <row r="150" spans="3:8" ht="12.75">
      <c r="C150" s="9" t="s">
        <v>165</v>
      </c>
      <c r="D150" s="1">
        <v>3</v>
      </c>
      <c r="E150" s="1" t="s">
        <v>168</v>
      </c>
      <c r="F150" s="2">
        <v>479</v>
      </c>
      <c r="G150" s="32">
        <f t="shared" si="4"/>
        <v>359.25</v>
      </c>
      <c r="H150" s="32">
        <f t="shared" si="5"/>
        <v>23.950000000000003</v>
      </c>
    </row>
    <row r="151" spans="3:8" ht="12.75">
      <c r="C151" s="9" t="s">
        <v>165</v>
      </c>
      <c r="D151" s="11">
        <v>4</v>
      </c>
      <c r="E151" s="11" t="s">
        <v>169</v>
      </c>
      <c r="F151" s="14">
        <v>936</v>
      </c>
      <c r="G151" s="35">
        <f t="shared" si="4"/>
        <v>702</v>
      </c>
      <c r="H151" s="35">
        <f t="shared" si="5"/>
        <v>46.800000000000004</v>
      </c>
    </row>
    <row r="152" spans="3:8" ht="13.5" thickBot="1">
      <c r="C152" s="10" t="s">
        <v>165</v>
      </c>
      <c r="D152" s="16">
        <v>5</v>
      </c>
      <c r="E152" s="16" t="s">
        <v>170</v>
      </c>
      <c r="F152" s="22">
        <v>1126</v>
      </c>
      <c r="G152" s="33">
        <f t="shared" si="4"/>
        <v>844.5</v>
      </c>
      <c r="H152" s="33">
        <f t="shared" si="5"/>
        <v>56.300000000000004</v>
      </c>
    </row>
    <row r="153" spans="3:8" ht="13.5" thickTop="1">
      <c r="C153" s="9" t="s">
        <v>171</v>
      </c>
      <c r="D153" s="9">
        <v>1</v>
      </c>
      <c r="E153" s="9" t="s">
        <v>172</v>
      </c>
      <c r="F153" s="13">
        <v>2311</v>
      </c>
      <c r="G153" s="34">
        <f t="shared" si="4"/>
        <v>1733.25</v>
      </c>
      <c r="H153" s="34">
        <f t="shared" si="5"/>
        <v>115.55000000000001</v>
      </c>
    </row>
    <row r="154" spans="3:8" ht="12.75">
      <c r="C154" s="9" t="s">
        <v>171</v>
      </c>
      <c r="D154" s="1">
        <v>2</v>
      </c>
      <c r="E154" s="9" t="s">
        <v>173</v>
      </c>
      <c r="F154" s="2">
        <v>913</v>
      </c>
      <c r="G154" s="32">
        <f t="shared" si="4"/>
        <v>684.75</v>
      </c>
      <c r="H154" s="32">
        <f t="shared" si="5"/>
        <v>45.650000000000006</v>
      </c>
    </row>
    <row r="155" spans="3:8" ht="12.75">
      <c r="C155" s="9" t="s">
        <v>171</v>
      </c>
      <c r="D155" s="1">
        <v>3</v>
      </c>
      <c r="E155" s="9" t="s">
        <v>175</v>
      </c>
      <c r="F155" s="2">
        <v>623</v>
      </c>
      <c r="G155" s="32">
        <f t="shared" si="4"/>
        <v>467.25</v>
      </c>
      <c r="H155" s="32">
        <f t="shared" si="5"/>
        <v>31.150000000000002</v>
      </c>
    </row>
    <row r="156" spans="3:8" ht="12.75">
      <c r="C156" s="9" t="s">
        <v>171</v>
      </c>
      <c r="D156" s="1">
        <v>4</v>
      </c>
      <c r="E156" s="9" t="s">
        <v>176</v>
      </c>
      <c r="F156" s="2">
        <v>1127</v>
      </c>
      <c r="G156" s="32">
        <f t="shared" si="4"/>
        <v>845.25</v>
      </c>
      <c r="H156" s="32">
        <f t="shared" si="5"/>
        <v>56.35</v>
      </c>
    </row>
    <row r="157" spans="3:8" ht="12.75">
      <c r="C157" s="9" t="s">
        <v>171</v>
      </c>
      <c r="D157" s="1">
        <v>5</v>
      </c>
      <c r="E157" s="9" t="s">
        <v>174</v>
      </c>
      <c r="F157" s="2">
        <v>674</v>
      </c>
      <c r="G157" s="32">
        <f t="shared" si="4"/>
        <v>505.5</v>
      </c>
      <c r="H157" s="32">
        <f t="shared" si="5"/>
        <v>33.7</v>
      </c>
    </row>
    <row r="158" spans="3:8" ht="12.75">
      <c r="C158" s="9" t="s">
        <v>171</v>
      </c>
      <c r="D158" s="1">
        <v>6</v>
      </c>
      <c r="E158" s="9" t="s">
        <v>177</v>
      </c>
      <c r="F158" s="2">
        <v>1102</v>
      </c>
      <c r="G158" s="32">
        <f t="shared" si="4"/>
        <v>826.5</v>
      </c>
      <c r="H158" s="32">
        <f t="shared" si="5"/>
        <v>55.1</v>
      </c>
    </row>
    <row r="159" spans="3:8" ht="12.75">
      <c r="C159" s="9" t="s">
        <v>171</v>
      </c>
      <c r="D159" s="1">
        <v>7</v>
      </c>
      <c r="E159" s="9" t="s">
        <v>178</v>
      </c>
      <c r="F159" s="2">
        <v>537</v>
      </c>
      <c r="G159" s="32">
        <f t="shared" si="4"/>
        <v>402.75</v>
      </c>
      <c r="H159" s="32">
        <f t="shared" si="5"/>
        <v>26.85</v>
      </c>
    </row>
    <row r="160" spans="3:8" ht="12.75">
      <c r="C160" s="11" t="s">
        <v>171</v>
      </c>
      <c r="D160" s="11">
        <v>8</v>
      </c>
      <c r="E160" s="11" t="s">
        <v>179</v>
      </c>
      <c r="F160" s="14">
        <v>504</v>
      </c>
      <c r="G160" s="35">
        <f t="shared" si="4"/>
        <v>378</v>
      </c>
      <c r="H160" s="35">
        <f t="shared" si="5"/>
        <v>25.200000000000003</v>
      </c>
    </row>
    <row r="161" spans="3:8" ht="13.5" thickBot="1">
      <c r="C161" s="16" t="s">
        <v>171</v>
      </c>
      <c r="D161" s="16">
        <v>9</v>
      </c>
      <c r="E161" s="16" t="s">
        <v>180</v>
      </c>
      <c r="F161" s="22">
        <v>562</v>
      </c>
      <c r="G161" s="33">
        <f t="shared" si="4"/>
        <v>421.5</v>
      </c>
      <c r="H161" s="33">
        <f t="shared" si="5"/>
        <v>28.1</v>
      </c>
    </row>
    <row r="162" spans="3:8" ht="12.75">
      <c r="C162" s="1" t="s">
        <v>181</v>
      </c>
      <c r="D162" s="1">
        <v>1</v>
      </c>
      <c r="E162" s="1" t="s">
        <v>183</v>
      </c>
      <c r="F162" s="2">
        <v>420</v>
      </c>
      <c r="G162" s="32">
        <f t="shared" si="4"/>
        <v>315</v>
      </c>
      <c r="H162" s="32">
        <f t="shared" si="5"/>
        <v>21</v>
      </c>
    </row>
    <row r="163" spans="3:8" ht="12.75">
      <c r="C163" s="1" t="s">
        <v>181</v>
      </c>
      <c r="D163" s="1">
        <v>2</v>
      </c>
      <c r="E163" s="1" t="s">
        <v>182</v>
      </c>
      <c r="F163" s="2">
        <v>1064</v>
      </c>
      <c r="G163" s="32">
        <f t="shared" si="4"/>
        <v>798</v>
      </c>
      <c r="H163" s="32">
        <f t="shared" si="5"/>
        <v>53.2</v>
      </c>
    </row>
    <row r="164" spans="3:8" ht="12.75">
      <c r="C164" s="11" t="s">
        <v>181</v>
      </c>
      <c r="D164" s="11">
        <v>3</v>
      </c>
      <c r="E164" s="11" t="s">
        <v>184</v>
      </c>
      <c r="F164" s="14">
        <v>764</v>
      </c>
      <c r="G164" s="35">
        <f t="shared" si="4"/>
        <v>573</v>
      </c>
      <c r="H164" s="35">
        <f t="shared" si="5"/>
        <v>38.2</v>
      </c>
    </row>
    <row r="165" spans="3:8" ht="13.5" thickBot="1">
      <c r="C165" s="16" t="s">
        <v>181</v>
      </c>
      <c r="D165" s="16">
        <v>4</v>
      </c>
      <c r="E165" s="16" t="s">
        <v>185</v>
      </c>
      <c r="F165" s="22">
        <v>527</v>
      </c>
      <c r="G165" s="33">
        <f t="shared" si="4"/>
        <v>395.25</v>
      </c>
      <c r="H165" s="33">
        <f t="shared" si="5"/>
        <v>26.35</v>
      </c>
    </row>
    <row r="166" spans="3:8" ht="12.75">
      <c r="C166" s="9" t="s">
        <v>186</v>
      </c>
      <c r="D166" s="9">
        <v>1</v>
      </c>
      <c r="E166" s="9" t="s">
        <v>187</v>
      </c>
      <c r="F166" s="13">
        <v>781</v>
      </c>
      <c r="G166" s="34">
        <f t="shared" si="4"/>
        <v>585.75</v>
      </c>
      <c r="H166" s="34">
        <f t="shared" si="5"/>
        <v>39.050000000000004</v>
      </c>
    </row>
    <row r="167" spans="3:8" ht="12.75">
      <c r="C167" s="12" t="s">
        <v>186</v>
      </c>
      <c r="D167" s="11">
        <v>2</v>
      </c>
      <c r="E167" s="12" t="s">
        <v>188</v>
      </c>
      <c r="F167" s="14">
        <v>630</v>
      </c>
      <c r="G167" s="35">
        <f t="shared" si="4"/>
        <v>472.5</v>
      </c>
      <c r="H167" s="35">
        <f t="shared" si="5"/>
        <v>31.5</v>
      </c>
    </row>
    <row r="168" spans="3:8" ht="12.75">
      <c r="C168" s="1" t="s">
        <v>186</v>
      </c>
      <c r="D168" s="1">
        <v>3</v>
      </c>
      <c r="E168" s="1" t="s">
        <v>189</v>
      </c>
      <c r="F168" s="2">
        <v>721</v>
      </c>
      <c r="G168" s="32">
        <f t="shared" si="4"/>
        <v>540.75</v>
      </c>
      <c r="H168" s="32">
        <f t="shared" si="5"/>
        <v>36.050000000000004</v>
      </c>
    </row>
    <row r="169" spans="3:8" ht="13.5" thickBot="1">
      <c r="C169" s="16" t="s">
        <v>186</v>
      </c>
      <c r="D169" s="16">
        <v>4</v>
      </c>
      <c r="E169" s="16" t="s">
        <v>191</v>
      </c>
      <c r="F169" s="22">
        <v>490</v>
      </c>
      <c r="G169" s="33">
        <f t="shared" si="4"/>
        <v>367.5</v>
      </c>
      <c r="H169" s="33">
        <f t="shared" si="5"/>
        <v>24.5</v>
      </c>
    </row>
    <row r="170" spans="3:8" ht="12.75">
      <c r="C170" s="9" t="s">
        <v>190</v>
      </c>
      <c r="D170" s="9">
        <v>1</v>
      </c>
      <c r="E170" s="9" t="s">
        <v>192</v>
      </c>
      <c r="F170" s="13">
        <v>1075</v>
      </c>
      <c r="G170" s="34">
        <f t="shared" si="4"/>
        <v>806.25</v>
      </c>
      <c r="H170" s="34">
        <f t="shared" si="5"/>
        <v>53.75</v>
      </c>
    </row>
    <row r="171" spans="3:8" ht="12.75">
      <c r="C171" s="9" t="s">
        <v>190</v>
      </c>
      <c r="D171" s="1">
        <v>2</v>
      </c>
      <c r="E171" s="1" t="s">
        <v>193</v>
      </c>
      <c r="F171" s="2">
        <v>1479</v>
      </c>
      <c r="G171" s="32">
        <f t="shared" si="4"/>
        <v>1109.25</v>
      </c>
      <c r="H171" s="32">
        <f t="shared" si="5"/>
        <v>73.95</v>
      </c>
    </row>
    <row r="172" spans="1:8" ht="12.75">
      <c r="A172" s="23"/>
      <c r="B172" s="27"/>
      <c r="C172" s="12" t="s">
        <v>190</v>
      </c>
      <c r="D172" s="11">
        <v>3</v>
      </c>
      <c r="E172" s="11" t="s">
        <v>194</v>
      </c>
      <c r="F172" s="14">
        <v>701</v>
      </c>
      <c r="G172" s="35">
        <f aca="true" t="shared" si="6" ref="G172:G197">PRODUCT(F172,75%)</f>
        <v>525.75</v>
      </c>
      <c r="H172" s="35">
        <f t="shared" si="5"/>
        <v>35.050000000000004</v>
      </c>
    </row>
    <row r="173" spans="1:8" ht="13.5" thickBot="1">
      <c r="A173" s="24"/>
      <c r="B173" s="27"/>
      <c r="C173" s="1" t="s">
        <v>190</v>
      </c>
      <c r="D173" s="1">
        <v>4</v>
      </c>
      <c r="E173" s="1" t="s">
        <v>195</v>
      </c>
      <c r="F173" s="2">
        <v>1595</v>
      </c>
      <c r="G173" s="32">
        <f t="shared" si="6"/>
        <v>1196.25</v>
      </c>
      <c r="H173" s="35">
        <f t="shared" si="5"/>
        <v>79.75</v>
      </c>
    </row>
    <row r="174" spans="1:8" ht="13.5" thickBot="1">
      <c r="A174" s="27"/>
      <c r="B174" s="27"/>
      <c r="C174" s="26" t="s">
        <v>190</v>
      </c>
      <c r="D174" s="16">
        <v>5</v>
      </c>
      <c r="E174" s="16" t="s">
        <v>196</v>
      </c>
      <c r="F174" s="22">
        <v>448</v>
      </c>
      <c r="G174" s="33">
        <f t="shared" si="6"/>
        <v>336</v>
      </c>
      <c r="H174" s="33">
        <f t="shared" si="5"/>
        <v>22.400000000000002</v>
      </c>
    </row>
    <row r="175" spans="1:8" ht="12.75">
      <c r="A175" s="27"/>
      <c r="B175" s="27"/>
      <c r="C175" s="12" t="s">
        <v>473</v>
      </c>
      <c r="D175" s="12">
        <v>1</v>
      </c>
      <c r="E175" s="9" t="s">
        <v>474</v>
      </c>
      <c r="F175" s="13">
        <v>1729</v>
      </c>
      <c r="G175" s="34">
        <f t="shared" si="6"/>
        <v>1296.75</v>
      </c>
      <c r="H175" s="34">
        <f t="shared" si="5"/>
        <v>86.45</v>
      </c>
    </row>
    <row r="176" spans="1:8" ht="12.75">
      <c r="A176" s="27"/>
      <c r="B176" s="27"/>
      <c r="C176" s="12" t="s">
        <v>473</v>
      </c>
      <c r="D176" s="12">
        <v>2</v>
      </c>
      <c r="E176" s="1" t="s">
        <v>477</v>
      </c>
      <c r="F176" s="2">
        <v>542</v>
      </c>
      <c r="G176" s="32">
        <f t="shared" si="6"/>
        <v>406.5</v>
      </c>
      <c r="H176" s="32">
        <f t="shared" si="5"/>
        <v>27.1</v>
      </c>
    </row>
    <row r="177" spans="1:8" ht="12.75">
      <c r="A177" s="27"/>
      <c r="B177" s="27"/>
      <c r="C177" s="12" t="s">
        <v>473</v>
      </c>
      <c r="D177" s="12">
        <v>3</v>
      </c>
      <c r="E177" s="1" t="s">
        <v>475</v>
      </c>
      <c r="F177" s="2">
        <v>273</v>
      </c>
      <c r="G177" s="32">
        <f t="shared" si="6"/>
        <v>204.75</v>
      </c>
      <c r="H177" s="32">
        <f t="shared" si="5"/>
        <v>13.65</v>
      </c>
    </row>
    <row r="178" spans="1:8" ht="12.75">
      <c r="A178" s="27"/>
      <c r="B178" s="27"/>
      <c r="C178" s="12" t="s">
        <v>473</v>
      </c>
      <c r="D178" s="1">
        <v>4</v>
      </c>
      <c r="E178" s="1" t="s">
        <v>476</v>
      </c>
      <c r="F178" s="2">
        <v>1285</v>
      </c>
      <c r="G178" s="32">
        <f t="shared" si="6"/>
        <v>963.75</v>
      </c>
      <c r="H178" s="32">
        <f t="shared" si="5"/>
        <v>64.25</v>
      </c>
    </row>
    <row r="179" spans="3:8" ht="13.5" thickBot="1">
      <c r="C179" s="16" t="s">
        <v>473</v>
      </c>
      <c r="D179" s="16">
        <v>5</v>
      </c>
      <c r="E179" s="16" t="s">
        <v>478</v>
      </c>
      <c r="F179" s="22">
        <v>1169</v>
      </c>
      <c r="G179" s="33">
        <f t="shared" si="6"/>
        <v>876.75</v>
      </c>
      <c r="H179" s="33">
        <f t="shared" si="5"/>
        <v>58.45</v>
      </c>
    </row>
    <row r="180" spans="3:8" ht="12.75">
      <c r="C180" s="9" t="s">
        <v>197</v>
      </c>
      <c r="D180" s="9">
        <v>1</v>
      </c>
      <c r="E180" s="9" t="s">
        <v>198</v>
      </c>
      <c r="F180" s="13">
        <v>1807</v>
      </c>
      <c r="G180" s="34">
        <f t="shared" si="6"/>
        <v>1355.25</v>
      </c>
      <c r="H180" s="34">
        <f t="shared" si="5"/>
        <v>90.35000000000001</v>
      </c>
    </row>
    <row r="181" spans="3:8" ht="12.75">
      <c r="C181" s="9" t="s">
        <v>197</v>
      </c>
      <c r="D181" s="1">
        <v>2</v>
      </c>
      <c r="E181" s="1" t="s">
        <v>12</v>
      </c>
      <c r="F181" s="2">
        <v>2481</v>
      </c>
      <c r="G181" s="32">
        <f t="shared" si="6"/>
        <v>1860.75</v>
      </c>
      <c r="H181" s="32">
        <f t="shared" si="5"/>
        <v>124.05000000000001</v>
      </c>
    </row>
    <row r="182" spans="3:8" ht="12.75">
      <c r="C182" s="9" t="s">
        <v>197</v>
      </c>
      <c r="D182" s="1">
        <v>3</v>
      </c>
      <c r="E182" s="1" t="s">
        <v>200</v>
      </c>
      <c r="F182" s="2">
        <v>2271</v>
      </c>
      <c r="G182" s="32">
        <f t="shared" si="6"/>
        <v>1703.25</v>
      </c>
      <c r="H182" s="32">
        <f t="shared" si="5"/>
        <v>113.55000000000001</v>
      </c>
    </row>
    <row r="183" spans="3:8" ht="12.75">
      <c r="C183" s="9" t="s">
        <v>197</v>
      </c>
      <c r="D183" s="1">
        <v>4</v>
      </c>
      <c r="E183" s="1" t="s">
        <v>199</v>
      </c>
      <c r="F183" s="2">
        <v>1790</v>
      </c>
      <c r="G183" s="32">
        <f t="shared" si="6"/>
        <v>1342.5</v>
      </c>
      <c r="H183" s="32">
        <f t="shared" si="5"/>
        <v>89.5</v>
      </c>
    </row>
    <row r="184" spans="3:8" ht="12.75">
      <c r="C184" s="9" t="s">
        <v>197</v>
      </c>
      <c r="D184" s="1">
        <v>5</v>
      </c>
      <c r="E184" s="1" t="s">
        <v>203</v>
      </c>
      <c r="F184" s="2">
        <v>1780</v>
      </c>
      <c r="G184" s="32">
        <f t="shared" si="6"/>
        <v>1335</v>
      </c>
      <c r="H184" s="32">
        <f t="shared" si="5"/>
        <v>89</v>
      </c>
    </row>
    <row r="185" spans="3:8" ht="12.75">
      <c r="C185" s="9" t="s">
        <v>197</v>
      </c>
      <c r="D185" s="1">
        <v>6</v>
      </c>
      <c r="E185" s="1" t="s">
        <v>201</v>
      </c>
      <c r="F185" s="2">
        <v>380</v>
      </c>
      <c r="G185" s="32">
        <f t="shared" si="6"/>
        <v>285</v>
      </c>
      <c r="H185" s="32">
        <f t="shared" si="5"/>
        <v>19</v>
      </c>
    </row>
    <row r="186" spans="3:8" ht="12.75">
      <c r="C186" s="9" t="s">
        <v>197</v>
      </c>
      <c r="D186" s="1">
        <v>7</v>
      </c>
      <c r="E186" s="1" t="s">
        <v>202</v>
      </c>
      <c r="F186" s="2">
        <v>726</v>
      </c>
      <c r="G186" s="32">
        <f t="shared" si="6"/>
        <v>544.5</v>
      </c>
      <c r="H186" s="32">
        <f t="shared" si="5"/>
        <v>36.300000000000004</v>
      </c>
    </row>
    <row r="187" spans="3:8" ht="12.75">
      <c r="C187" s="12" t="s">
        <v>197</v>
      </c>
      <c r="D187" s="11">
        <v>8</v>
      </c>
      <c r="E187" s="11" t="s">
        <v>204</v>
      </c>
      <c r="F187" s="14">
        <v>1139</v>
      </c>
      <c r="G187" s="35">
        <f t="shared" si="6"/>
        <v>854.25</v>
      </c>
      <c r="H187" s="35">
        <f t="shared" si="5"/>
        <v>56.95</v>
      </c>
    </row>
    <row r="188" spans="3:8" ht="13.5" thickBot="1">
      <c r="C188" s="16" t="s">
        <v>197</v>
      </c>
      <c r="D188" s="16">
        <v>9</v>
      </c>
      <c r="E188" s="16" t="s">
        <v>205</v>
      </c>
      <c r="F188" s="22">
        <v>0</v>
      </c>
      <c r="G188" s="33">
        <f t="shared" si="6"/>
        <v>0</v>
      </c>
      <c r="H188" s="33">
        <f t="shared" si="5"/>
        <v>0</v>
      </c>
    </row>
    <row r="189" spans="3:8" ht="12.75">
      <c r="C189" s="9" t="s">
        <v>206</v>
      </c>
      <c r="D189" s="9">
        <v>1</v>
      </c>
      <c r="E189" s="9" t="s">
        <v>207</v>
      </c>
      <c r="F189" s="13">
        <v>1995</v>
      </c>
      <c r="G189" s="34">
        <f t="shared" si="6"/>
        <v>1496.25</v>
      </c>
      <c r="H189" s="34">
        <f t="shared" si="5"/>
        <v>99.75</v>
      </c>
    </row>
    <row r="190" spans="3:8" ht="12.75">
      <c r="C190" s="9" t="s">
        <v>206</v>
      </c>
      <c r="D190" s="1">
        <v>2</v>
      </c>
      <c r="E190" s="1" t="s">
        <v>208</v>
      </c>
      <c r="F190" s="2">
        <v>403</v>
      </c>
      <c r="G190" s="32">
        <f t="shared" si="6"/>
        <v>302.25</v>
      </c>
      <c r="H190" s="32">
        <f t="shared" si="5"/>
        <v>20.150000000000002</v>
      </c>
    </row>
    <row r="191" spans="3:8" ht="12.75">
      <c r="C191" s="9" t="s">
        <v>206</v>
      </c>
      <c r="D191" s="1">
        <v>3</v>
      </c>
      <c r="E191" s="1" t="s">
        <v>209</v>
      </c>
      <c r="F191" s="2">
        <v>218</v>
      </c>
      <c r="G191" s="32">
        <f t="shared" si="6"/>
        <v>163.5</v>
      </c>
      <c r="H191" s="32">
        <f t="shared" si="5"/>
        <v>10.9</v>
      </c>
    </row>
    <row r="192" spans="3:8" ht="12.75">
      <c r="C192" s="9" t="s">
        <v>206</v>
      </c>
      <c r="D192" s="1">
        <v>4</v>
      </c>
      <c r="E192" s="1" t="s">
        <v>210</v>
      </c>
      <c r="F192" s="2">
        <v>684</v>
      </c>
      <c r="G192" s="32">
        <f t="shared" si="6"/>
        <v>513</v>
      </c>
      <c r="H192" s="32">
        <f t="shared" si="5"/>
        <v>34.2</v>
      </c>
    </row>
    <row r="193" spans="3:8" ht="12.75">
      <c r="C193" s="12" t="s">
        <v>206</v>
      </c>
      <c r="D193" s="11">
        <v>5</v>
      </c>
      <c r="E193" s="11" t="s">
        <v>211</v>
      </c>
      <c r="F193" s="14">
        <v>837</v>
      </c>
      <c r="G193" s="35">
        <f t="shared" si="6"/>
        <v>627.75</v>
      </c>
      <c r="H193" s="35">
        <f t="shared" si="5"/>
        <v>41.85</v>
      </c>
    </row>
    <row r="194" spans="3:8" ht="13.5" thickBot="1">
      <c r="C194" s="16" t="s">
        <v>206</v>
      </c>
      <c r="D194" s="16">
        <v>6</v>
      </c>
      <c r="E194" s="16" t="s">
        <v>212</v>
      </c>
      <c r="F194" s="22">
        <v>1435</v>
      </c>
      <c r="G194" s="33">
        <f t="shared" si="6"/>
        <v>1076.25</v>
      </c>
      <c r="H194" s="33">
        <f t="shared" si="5"/>
        <v>71.75</v>
      </c>
    </row>
    <row r="195" spans="3:8" ht="12.75">
      <c r="C195" s="9" t="s">
        <v>213</v>
      </c>
      <c r="D195" s="9">
        <v>1</v>
      </c>
      <c r="E195" s="9" t="s">
        <v>214</v>
      </c>
      <c r="F195" s="13">
        <v>1537</v>
      </c>
      <c r="G195" s="34">
        <f t="shared" si="6"/>
        <v>1152.75</v>
      </c>
      <c r="H195" s="34">
        <f t="shared" si="5"/>
        <v>76.85000000000001</v>
      </c>
    </row>
    <row r="196" spans="3:8" ht="12.75">
      <c r="C196" s="12" t="s">
        <v>213</v>
      </c>
      <c r="D196" s="11">
        <v>2</v>
      </c>
      <c r="E196" s="12" t="s">
        <v>215</v>
      </c>
      <c r="F196" s="14">
        <v>1313</v>
      </c>
      <c r="G196" s="35">
        <f t="shared" si="6"/>
        <v>984.75</v>
      </c>
      <c r="H196" s="35">
        <f t="shared" si="5"/>
        <v>65.65</v>
      </c>
    </row>
    <row r="197" spans="3:8" ht="13.5" thickBot="1">
      <c r="C197" s="16" t="s">
        <v>213</v>
      </c>
      <c r="D197" s="16">
        <v>3</v>
      </c>
      <c r="E197" s="16" t="s">
        <v>216</v>
      </c>
      <c r="F197" s="22">
        <v>990</v>
      </c>
      <c r="G197" s="33">
        <f t="shared" si="6"/>
        <v>742.5</v>
      </c>
      <c r="H197" s="33">
        <f t="shared" si="5"/>
        <v>49.5</v>
      </c>
    </row>
    <row r="198" spans="3:8" ht="12.75">
      <c r="C198" s="1" t="s">
        <v>224</v>
      </c>
      <c r="D198" s="1">
        <v>1</v>
      </c>
      <c r="E198" s="1" t="s">
        <v>18</v>
      </c>
      <c r="F198" s="2">
        <v>1845</v>
      </c>
      <c r="G198" s="32">
        <f>PRODUCT(F198,75%)</f>
        <v>1383.75</v>
      </c>
      <c r="H198" s="32">
        <f>PRODUCT(F198,5%)</f>
        <v>92.25</v>
      </c>
    </row>
    <row r="199" spans="3:8" ht="12.75">
      <c r="C199" s="1" t="s">
        <v>224</v>
      </c>
      <c r="D199" s="1">
        <v>2</v>
      </c>
      <c r="E199" s="1" t="s">
        <v>119</v>
      </c>
      <c r="F199" s="2">
        <v>1500</v>
      </c>
      <c r="G199" s="32">
        <f aca="true" t="shared" si="7" ref="G199:G253">PRODUCT(F199,75%)</f>
        <v>1125</v>
      </c>
      <c r="H199" s="32">
        <f aca="true" t="shared" si="8" ref="H199:H261">PRODUCT(F199,5%)</f>
        <v>75</v>
      </c>
    </row>
    <row r="200" spans="3:8" ht="12.75">
      <c r="C200" s="1" t="s">
        <v>224</v>
      </c>
      <c r="D200" s="1">
        <v>3</v>
      </c>
      <c r="E200" s="1" t="s">
        <v>225</v>
      </c>
      <c r="F200" s="2">
        <v>1084</v>
      </c>
      <c r="G200" s="32">
        <f t="shared" si="7"/>
        <v>813</v>
      </c>
      <c r="H200" s="32">
        <f t="shared" si="8"/>
        <v>54.2</v>
      </c>
    </row>
    <row r="201" spans="3:8" ht="12.75">
      <c r="C201" s="1" t="s">
        <v>224</v>
      </c>
      <c r="D201" s="1">
        <v>4</v>
      </c>
      <c r="E201" s="1" t="s">
        <v>226</v>
      </c>
      <c r="F201" s="2">
        <v>1101</v>
      </c>
      <c r="G201" s="32">
        <f t="shared" si="7"/>
        <v>825.75</v>
      </c>
      <c r="H201" s="32">
        <f t="shared" si="8"/>
        <v>55.050000000000004</v>
      </c>
    </row>
    <row r="202" spans="3:8" ht="12.75">
      <c r="C202" s="1" t="s">
        <v>224</v>
      </c>
      <c r="D202" s="1">
        <v>5</v>
      </c>
      <c r="E202" s="1" t="s">
        <v>22</v>
      </c>
      <c r="F202" s="2">
        <v>1534</v>
      </c>
      <c r="G202" s="32">
        <f t="shared" si="7"/>
        <v>1150.5</v>
      </c>
      <c r="H202" s="32">
        <f t="shared" si="8"/>
        <v>76.7</v>
      </c>
    </row>
    <row r="203" spans="3:8" ht="12.75">
      <c r="C203" s="1" t="s">
        <v>224</v>
      </c>
      <c r="D203" s="1">
        <v>6</v>
      </c>
      <c r="E203" s="1" t="s">
        <v>227</v>
      </c>
      <c r="F203" s="2">
        <v>1876</v>
      </c>
      <c r="G203" s="32">
        <f t="shared" si="7"/>
        <v>1407</v>
      </c>
      <c r="H203" s="32">
        <f t="shared" si="8"/>
        <v>93.80000000000001</v>
      </c>
    </row>
    <row r="204" spans="3:8" ht="12.75">
      <c r="C204" s="1" t="s">
        <v>224</v>
      </c>
      <c r="D204" s="1">
        <v>7</v>
      </c>
      <c r="E204" s="1" t="s">
        <v>228</v>
      </c>
      <c r="F204" s="2">
        <v>2209</v>
      </c>
      <c r="G204" s="32">
        <f t="shared" si="7"/>
        <v>1656.75</v>
      </c>
      <c r="H204" s="32">
        <f t="shared" si="8"/>
        <v>110.45</v>
      </c>
    </row>
    <row r="205" spans="3:8" ht="12.75">
      <c r="C205" s="1" t="s">
        <v>224</v>
      </c>
      <c r="D205" s="1">
        <v>8</v>
      </c>
      <c r="E205" s="1" t="s">
        <v>229</v>
      </c>
      <c r="F205" s="2">
        <v>1801</v>
      </c>
      <c r="G205" s="32">
        <f t="shared" si="7"/>
        <v>1350.75</v>
      </c>
      <c r="H205" s="32">
        <f t="shared" si="8"/>
        <v>90.05000000000001</v>
      </c>
    </row>
    <row r="206" spans="3:8" ht="12.75">
      <c r="C206" s="1" t="s">
        <v>224</v>
      </c>
      <c r="D206" s="1">
        <v>9</v>
      </c>
      <c r="E206" s="1" t="s">
        <v>230</v>
      </c>
      <c r="F206" s="2">
        <v>1594</v>
      </c>
      <c r="G206" s="32">
        <f t="shared" si="7"/>
        <v>1195.5</v>
      </c>
      <c r="H206" s="32">
        <f t="shared" si="8"/>
        <v>79.7</v>
      </c>
    </row>
    <row r="207" spans="3:8" ht="12.75">
      <c r="C207" s="11" t="s">
        <v>224</v>
      </c>
      <c r="D207" s="11">
        <v>10</v>
      </c>
      <c r="E207" s="11" t="s">
        <v>231</v>
      </c>
      <c r="F207" s="14">
        <v>2102</v>
      </c>
      <c r="G207" s="35">
        <f t="shared" si="7"/>
        <v>1576.5</v>
      </c>
      <c r="H207" s="35">
        <f t="shared" si="8"/>
        <v>105.10000000000001</v>
      </c>
    </row>
    <row r="208" spans="3:8" ht="13.5" thickBot="1">
      <c r="C208" s="16" t="s">
        <v>481</v>
      </c>
      <c r="D208" s="16">
        <v>11</v>
      </c>
      <c r="E208" s="16" t="s">
        <v>482</v>
      </c>
      <c r="F208" s="22">
        <v>0</v>
      </c>
      <c r="G208" s="33">
        <f t="shared" si="7"/>
        <v>0</v>
      </c>
      <c r="H208" s="37">
        <f t="shared" si="8"/>
        <v>0</v>
      </c>
    </row>
    <row r="209" spans="3:8" ht="12.75">
      <c r="C209" s="9" t="s">
        <v>233</v>
      </c>
      <c r="D209" s="9">
        <v>1</v>
      </c>
      <c r="E209" s="9" t="s">
        <v>234</v>
      </c>
      <c r="F209" s="41">
        <v>1254</v>
      </c>
      <c r="G209" s="34">
        <f t="shared" si="7"/>
        <v>940.5</v>
      </c>
      <c r="H209" s="34">
        <f t="shared" si="8"/>
        <v>62.7</v>
      </c>
    </row>
    <row r="210" spans="3:8" ht="12.75">
      <c r="C210" s="1" t="s">
        <v>233</v>
      </c>
      <c r="D210" s="1">
        <v>2</v>
      </c>
      <c r="E210" s="1" t="s">
        <v>235</v>
      </c>
      <c r="F210" s="39">
        <v>850</v>
      </c>
      <c r="G210" s="32">
        <f t="shared" si="7"/>
        <v>637.5</v>
      </c>
      <c r="H210" s="32">
        <f t="shared" si="8"/>
        <v>42.5</v>
      </c>
    </row>
    <row r="211" spans="3:8" ht="13.5" thickBot="1">
      <c r="C211" s="16" t="s">
        <v>233</v>
      </c>
      <c r="D211" s="16">
        <v>3</v>
      </c>
      <c r="E211" s="16" t="s">
        <v>236</v>
      </c>
      <c r="F211" s="40">
        <v>294</v>
      </c>
      <c r="G211" s="32">
        <f t="shared" si="7"/>
        <v>220.5</v>
      </c>
      <c r="H211" s="32">
        <f t="shared" si="8"/>
        <v>14.700000000000001</v>
      </c>
    </row>
    <row r="212" spans="3:8" ht="12.75">
      <c r="C212" s="9" t="s">
        <v>237</v>
      </c>
      <c r="D212" s="9">
        <v>1</v>
      </c>
      <c r="E212" s="9" t="s">
        <v>238</v>
      </c>
      <c r="F212" s="13">
        <v>880</v>
      </c>
      <c r="G212" s="32">
        <f t="shared" si="7"/>
        <v>660</v>
      </c>
      <c r="H212" s="32">
        <f t="shared" si="8"/>
        <v>44</v>
      </c>
    </row>
    <row r="213" spans="3:8" ht="12.75">
      <c r="C213" s="1" t="s">
        <v>237</v>
      </c>
      <c r="D213" s="1">
        <v>2</v>
      </c>
      <c r="E213" s="1" t="s">
        <v>239</v>
      </c>
      <c r="F213" s="2">
        <v>1103</v>
      </c>
      <c r="G213" s="32">
        <f t="shared" si="7"/>
        <v>827.25</v>
      </c>
      <c r="H213" s="32">
        <f t="shared" si="8"/>
        <v>55.150000000000006</v>
      </c>
    </row>
    <row r="214" spans="3:8" ht="12.75">
      <c r="C214" s="11" t="s">
        <v>237</v>
      </c>
      <c r="D214" s="11">
        <v>3</v>
      </c>
      <c r="E214" s="11" t="s">
        <v>240</v>
      </c>
      <c r="F214" s="14">
        <v>583</v>
      </c>
      <c r="G214" s="35">
        <f t="shared" si="7"/>
        <v>437.25</v>
      </c>
      <c r="H214" s="32">
        <f t="shared" si="8"/>
        <v>29.150000000000002</v>
      </c>
    </row>
    <row r="215" spans="3:8" ht="13.5" thickBot="1">
      <c r="C215" s="16" t="s">
        <v>483</v>
      </c>
      <c r="D215" s="16">
        <v>4</v>
      </c>
      <c r="E215" s="16" t="s">
        <v>484</v>
      </c>
      <c r="F215" s="22">
        <v>504</v>
      </c>
      <c r="G215" s="33">
        <f t="shared" si="7"/>
        <v>378</v>
      </c>
      <c r="H215" s="32">
        <f t="shared" si="8"/>
        <v>25.200000000000003</v>
      </c>
    </row>
    <row r="216" spans="3:8" ht="12.75">
      <c r="C216" s="9" t="s">
        <v>242</v>
      </c>
      <c r="D216" s="9">
        <v>1</v>
      </c>
      <c r="E216" s="9" t="s">
        <v>243</v>
      </c>
      <c r="F216" s="41">
        <v>1548</v>
      </c>
      <c r="G216" s="34">
        <f t="shared" si="7"/>
        <v>1161</v>
      </c>
      <c r="H216" s="32">
        <f t="shared" si="8"/>
        <v>77.4</v>
      </c>
    </row>
    <row r="217" spans="3:8" ht="12.75">
      <c r="C217" s="1" t="s">
        <v>242</v>
      </c>
      <c r="D217" s="1">
        <v>2</v>
      </c>
      <c r="E217" s="1" t="s">
        <v>244</v>
      </c>
      <c r="F217" s="39">
        <v>359</v>
      </c>
      <c r="G217" s="32">
        <f t="shared" si="7"/>
        <v>269.25</v>
      </c>
      <c r="H217" s="32">
        <f t="shared" si="8"/>
        <v>17.95</v>
      </c>
    </row>
    <row r="218" spans="3:8" ht="12.75">
      <c r="C218" s="1" t="s">
        <v>242</v>
      </c>
      <c r="D218" s="1">
        <v>3</v>
      </c>
      <c r="E218" s="1" t="s">
        <v>245</v>
      </c>
      <c r="F218" s="39">
        <v>757</v>
      </c>
      <c r="G218" s="32">
        <f t="shared" si="7"/>
        <v>567.75</v>
      </c>
      <c r="H218" s="32">
        <f t="shared" si="8"/>
        <v>37.85</v>
      </c>
    </row>
    <row r="219" spans="3:8" ht="13.5" thickBot="1">
      <c r="C219" s="16" t="s">
        <v>242</v>
      </c>
      <c r="D219" s="16">
        <v>4</v>
      </c>
      <c r="E219" s="16" t="s">
        <v>246</v>
      </c>
      <c r="F219" s="40">
        <v>384</v>
      </c>
      <c r="G219" s="32">
        <f t="shared" si="7"/>
        <v>288</v>
      </c>
      <c r="H219" s="32">
        <f t="shared" si="8"/>
        <v>19.200000000000003</v>
      </c>
    </row>
    <row r="220" spans="3:8" ht="12.75">
      <c r="C220" s="9" t="s">
        <v>247</v>
      </c>
      <c r="D220" s="9">
        <v>1</v>
      </c>
      <c r="E220" s="9" t="s">
        <v>248</v>
      </c>
      <c r="F220" s="13">
        <v>703</v>
      </c>
      <c r="G220" s="32">
        <f t="shared" si="7"/>
        <v>527.25</v>
      </c>
      <c r="H220" s="32">
        <f t="shared" si="8"/>
        <v>35.15</v>
      </c>
    </row>
    <row r="221" spans="3:8" ht="12.75">
      <c r="C221" s="1" t="s">
        <v>247</v>
      </c>
      <c r="D221" s="1">
        <v>2</v>
      </c>
      <c r="E221" s="1" t="s">
        <v>249</v>
      </c>
      <c r="F221" s="2">
        <v>1477</v>
      </c>
      <c r="G221" s="32">
        <f t="shared" si="7"/>
        <v>1107.75</v>
      </c>
      <c r="H221" s="32">
        <f t="shared" si="8"/>
        <v>73.85000000000001</v>
      </c>
    </row>
    <row r="222" spans="3:8" ht="12.75">
      <c r="C222" s="1" t="s">
        <v>247</v>
      </c>
      <c r="D222" s="1">
        <v>3</v>
      </c>
      <c r="E222" s="1" t="s">
        <v>250</v>
      </c>
      <c r="F222" s="2">
        <v>766</v>
      </c>
      <c r="G222" s="32">
        <f t="shared" si="7"/>
        <v>574.5</v>
      </c>
      <c r="H222" s="32">
        <f t="shared" si="8"/>
        <v>38.300000000000004</v>
      </c>
    </row>
    <row r="223" spans="3:8" ht="12.75">
      <c r="C223" s="1" t="s">
        <v>247</v>
      </c>
      <c r="D223" s="1">
        <v>4</v>
      </c>
      <c r="E223" s="1" t="s">
        <v>251</v>
      </c>
      <c r="F223" s="2">
        <v>575</v>
      </c>
      <c r="G223" s="32">
        <f t="shared" si="7"/>
        <v>431.25</v>
      </c>
      <c r="H223" s="32">
        <f t="shared" si="8"/>
        <v>28.75</v>
      </c>
    </row>
    <row r="224" spans="3:8" ht="12.75">
      <c r="C224" s="1" t="s">
        <v>247</v>
      </c>
      <c r="D224" s="1">
        <v>5</v>
      </c>
      <c r="E224" s="1" t="s">
        <v>252</v>
      </c>
      <c r="F224" s="2">
        <v>651</v>
      </c>
      <c r="G224" s="32">
        <f t="shared" si="7"/>
        <v>488.25</v>
      </c>
      <c r="H224" s="32">
        <f t="shared" si="8"/>
        <v>32.550000000000004</v>
      </c>
    </row>
    <row r="225" spans="3:8" ht="13.5" thickBot="1">
      <c r="C225" s="16" t="s">
        <v>247</v>
      </c>
      <c r="D225" s="16">
        <v>6</v>
      </c>
      <c r="E225" s="16" t="s">
        <v>253</v>
      </c>
      <c r="F225" s="22">
        <v>1410</v>
      </c>
      <c r="G225" s="32">
        <f t="shared" si="7"/>
        <v>1057.5</v>
      </c>
      <c r="H225" s="32">
        <f t="shared" si="8"/>
        <v>70.5</v>
      </c>
    </row>
    <row r="226" spans="3:8" ht="12.75">
      <c r="C226" s="9" t="s">
        <v>254</v>
      </c>
      <c r="D226" s="9">
        <v>1</v>
      </c>
      <c r="E226" s="9" t="s">
        <v>255</v>
      </c>
      <c r="F226" s="13">
        <v>2087</v>
      </c>
      <c r="G226" s="32">
        <f t="shared" si="7"/>
        <v>1565.25</v>
      </c>
      <c r="H226" s="32">
        <f t="shared" si="8"/>
        <v>104.35000000000001</v>
      </c>
    </row>
    <row r="227" spans="3:8" ht="12.75">
      <c r="C227" s="1" t="s">
        <v>254</v>
      </c>
      <c r="D227" s="1">
        <v>2</v>
      </c>
      <c r="E227" s="1" t="s">
        <v>256</v>
      </c>
      <c r="F227" s="2">
        <v>298</v>
      </c>
      <c r="G227" s="32">
        <f t="shared" si="7"/>
        <v>223.5</v>
      </c>
      <c r="H227" s="32">
        <f t="shared" si="8"/>
        <v>14.9</v>
      </c>
    </row>
    <row r="228" spans="3:8" ht="12.75">
      <c r="C228" s="1" t="s">
        <v>254</v>
      </c>
      <c r="D228" s="1">
        <v>3</v>
      </c>
      <c r="E228" s="1" t="s">
        <v>257</v>
      </c>
      <c r="F228" s="2">
        <v>510</v>
      </c>
      <c r="G228" s="32">
        <f t="shared" si="7"/>
        <v>382.5</v>
      </c>
      <c r="H228" s="32">
        <f t="shared" si="8"/>
        <v>25.5</v>
      </c>
    </row>
    <row r="229" spans="3:8" ht="12.75">
      <c r="C229" s="1" t="s">
        <v>254</v>
      </c>
      <c r="D229" s="1">
        <v>4</v>
      </c>
      <c r="E229" s="1" t="s">
        <v>258</v>
      </c>
      <c r="F229" s="2">
        <v>392</v>
      </c>
      <c r="G229" s="32">
        <f t="shared" si="7"/>
        <v>294</v>
      </c>
      <c r="H229" s="32">
        <f t="shared" si="8"/>
        <v>19.6</v>
      </c>
    </row>
    <row r="230" spans="3:8" ht="12.75">
      <c r="C230" s="1" t="s">
        <v>254</v>
      </c>
      <c r="D230" s="1">
        <v>5</v>
      </c>
      <c r="E230" s="1" t="s">
        <v>259</v>
      </c>
      <c r="F230" s="2">
        <v>340</v>
      </c>
      <c r="G230" s="32">
        <f t="shared" si="7"/>
        <v>255</v>
      </c>
      <c r="H230" s="32">
        <f t="shared" si="8"/>
        <v>17</v>
      </c>
    </row>
    <row r="231" spans="3:8" ht="12.75">
      <c r="C231" s="1" t="s">
        <v>254</v>
      </c>
      <c r="D231" s="1">
        <v>6</v>
      </c>
      <c r="E231" s="1" t="s">
        <v>260</v>
      </c>
      <c r="F231" s="2">
        <v>383</v>
      </c>
      <c r="G231" s="32">
        <f t="shared" si="7"/>
        <v>287.25</v>
      </c>
      <c r="H231" s="32">
        <f t="shared" si="8"/>
        <v>19.150000000000002</v>
      </c>
    </row>
    <row r="232" spans="3:8" ht="12.75">
      <c r="C232" s="1" t="s">
        <v>254</v>
      </c>
      <c r="D232" s="1">
        <v>7</v>
      </c>
      <c r="E232" s="1" t="s">
        <v>261</v>
      </c>
      <c r="F232" s="2">
        <v>515</v>
      </c>
      <c r="G232" s="32">
        <f t="shared" si="7"/>
        <v>386.25</v>
      </c>
      <c r="H232" s="32">
        <f t="shared" si="8"/>
        <v>25.75</v>
      </c>
    </row>
    <row r="233" spans="3:8" ht="12.75">
      <c r="C233" s="1" t="s">
        <v>254</v>
      </c>
      <c r="D233" s="1">
        <v>8</v>
      </c>
      <c r="E233" s="1" t="s">
        <v>262</v>
      </c>
      <c r="F233" s="2">
        <v>242</v>
      </c>
      <c r="G233" s="32">
        <f t="shared" si="7"/>
        <v>181.5</v>
      </c>
      <c r="H233" s="32">
        <f t="shared" si="8"/>
        <v>12.100000000000001</v>
      </c>
    </row>
    <row r="234" spans="3:8" ht="12.75">
      <c r="C234" s="1" t="s">
        <v>254</v>
      </c>
      <c r="D234" s="1">
        <v>9</v>
      </c>
      <c r="E234" s="1" t="s">
        <v>263</v>
      </c>
      <c r="F234" s="2">
        <v>320</v>
      </c>
      <c r="G234" s="32">
        <f t="shared" si="7"/>
        <v>240</v>
      </c>
      <c r="H234" s="32">
        <f t="shared" si="8"/>
        <v>16</v>
      </c>
    </row>
    <row r="235" spans="3:8" ht="13.5" thickBot="1">
      <c r="C235" s="16" t="s">
        <v>254</v>
      </c>
      <c r="D235" s="16">
        <v>10</v>
      </c>
      <c r="E235" s="16" t="s">
        <v>264</v>
      </c>
      <c r="F235" s="22">
        <v>401</v>
      </c>
      <c r="G235" s="32">
        <f t="shared" si="7"/>
        <v>300.75</v>
      </c>
      <c r="H235" s="32">
        <f t="shared" si="8"/>
        <v>20.05</v>
      </c>
    </row>
    <row r="236" spans="3:8" ht="12.75">
      <c r="C236" s="9" t="s">
        <v>265</v>
      </c>
      <c r="D236" s="9">
        <v>1</v>
      </c>
      <c r="E236" s="9" t="s">
        <v>266</v>
      </c>
      <c r="F236" s="13">
        <v>1087</v>
      </c>
      <c r="G236" s="32">
        <f t="shared" si="7"/>
        <v>815.25</v>
      </c>
      <c r="H236" s="32">
        <f t="shared" si="8"/>
        <v>54.35</v>
      </c>
    </row>
    <row r="237" spans="3:8" ht="12.75">
      <c r="C237" s="1" t="s">
        <v>265</v>
      </c>
      <c r="D237" s="1">
        <v>2</v>
      </c>
      <c r="E237" s="1" t="s">
        <v>267</v>
      </c>
      <c r="F237" s="2">
        <v>307</v>
      </c>
      <c r="G237" s="32">
        <f t="shared" si="7"/>
        <v>230.25</v>
      </c>
      <c r="H237" s="32">
        <f t="shared" si="8"/>
        <v>15.350000000000001</v>
      </c>
    </row>
    <row r="238" spans="3:8" ht="12.75">
      <c r="C238" s="1" t="s">
        <v>265</v>
      </c>
      <c r="D238" s="1">
        <v>4</v>
      </c>
      <c r="E238" s="1" t="s">
        <v>269</v>
      </c>
      <c r="F238" s="2">
        <v>290</v>
      </c>
      <c r="G238" s="32">
        <f t="shared" si="7"/>
        <v>217.5</v>
      </c>
      <c r="H238" s="32">
        <f t="shared" si="8"/>
        <v>14.5</v>
      </c>
    </row>
    <row r="239" spans="3:8" ht="12.75">
      <c r="C239" s="1" t="s">
        <v>265</v>
      </c>
      <c r="D239" s="1">
        <v>5</v>
      </c>
      <c r="E239" s="1" t="s">
        <v>270</v>
      </c>
      <c r="F239" s="2">
        <v>881</v>
      </c>
      <c r="G239" s="32">
        <f t="shared" si="7"/>
        <v>660.75</v>
      </c>
      <c r="H239" s="32">
        <f t="shared" si="8"/>
        <v>44.050000000000004</v>
      </c>
    </row>
    <row r="240" spans="3:8" ht="12.75">
      <c r="C240" s="1" t="s">
        <v>265</v>
      </c>
      <c r="D240" s="1">
        <v>6</v>
      </c>
      <c r="E240" s="1" t="s">
        <v>271</v>
      </c>
      <c r="F240" s="2">
        <v>292</v>
      </c>
      <c r="G240" s="32">
        <f t="shared" si="7"/>
        <v>219</v>
      </c>
      <c r="H240" s="32">
        <f t="shared" si="8"/>
        <v>14.600000000000001</v>
      </c>
    </row>
    <row r="241" spans="3:8" ht="12.75">
      <c r="C241" s="1" t="s">
        <v>265</v>
      </c>
      <c r="D241" s="1">
        <v>7</v>
      </c>
      <c r="E241" s="1" t="s">
        <v>272</v>
      </c>
      <c r="F241" s="2">
        <v>866</v>
      </c>
      <c r="G241" s="32">
        <f t="shared" si="7"/>
        <v>649.5</v>
      </c>
      <c r="H241" s="32">
        <f t="shared" si="8"/>
        <v>43.300000000000004</v>
      </c>
    </row>
    <row r="242" spans="3:8" ht="12.75">
      <c r="C242" s="1" t="s">
        <v>265</v>
      </c>
      <c r="D242" s="1">
        <v>8</v>
      </c>
      <c r="E242" s="1" t="s">
        <v>273</v>
      </c>
      <c r="F242" s="2">
        <v>326</v>
      </c>
      <c r="G242" s="32">
        <v>326</v>
      </c>
      <c r="H242" s="32">
        <f t="shared" si="8"/>
        <v>16.3</v>
      </c>
    </row>
    <row r="243" spans="3:8" ht="13.5" thickBot="1">
      <c r="C243" s="16" t="s">
        <v>265</v>
      </c>
      <c r="D243" s="16">
        <v>9</v>
      </c>
      <c r="E243" s="16" t="s">
        <v>274</v>
      </c>
      <c r="F243" s="22">
        <v>257</v>
      </c>
      <c r="G243" s="32">
        <f t="shared" si="7"/>
        <v>192.75</v>
      </c>
      <c r="H243" s="32">
        <f t="shared" si="8"/>
        <v>12.850000000000001</v>
      </c>
    </row>
    <row r="244" spans="3:8" ht="12.75">
      <c r="C244" s="9" t="s">
        <v>275</v>
      </c>
      <c r="D244" s="9">
        <v>1</v>
      </c>
      <c r="E244" s="9" t="s">
        <v>479</v>
      </c>
      <c r="F244" s="13">
        <v>578</v>
      </c>
      <c r="G244" s="32">
        <f t="shared" si="7"/>
        <v>433.5</v>
      </c>
      <c r="H244" s="32">
        <f t="shared" si="8"/>
        <v>28.900000000000002</v>
      </c>
    </row>
    <row r="245" spans="3:8" ht="12.75">
      <c r="C245" s="1" t="s">
        <v>275</v>
      </c>
      <c r="D245" s="1">
        <v>2</v>
      </c>
      <c r="E245" s="1" t="s">
        <v>276</v>
      </c>
      <c r="F245" s="2">
        <v>855</v>
      </c>
      <c r="G245" s="32">
        <f t="shared" si="7"/>
        <v>641.25</v>
      </c>
      <c r="H245" s="32">
        <f t="shared" si="8"/>
        <v>42.75</v>
      </c>
    </row>
    <row r="246" spans="3:8" ht="12.75">
      <c r="C246" s="1" t="s">
        <v>275</v>
      </c>
      <c r="D246" s="1">
        <v>3</v>
      </c>
      <c r="E246" s="1" t="s">
        <v>277</v>
      </c>
      <c r="F246" s="2">
        <v>1015</v>
      </c>
      <c r="G246" s="32">
        <f t="shared" si="7"/>
        <v>761.25</v>
      </c>
      <c r="H246" s="32">
        <f t="shared" si="8"/>
        <v>50.75</v>
      </c>
    </row>
    <row r="247" spans="3:8" ht="12.75">
      <c r="C247" s="1" t="s">
        <v>275</v>
      </c>
      <c r="D247" s="1">
        <v>4</v>
      </c>
      <c r="E247" s="1" t="s">
        <v>278</v>
      </c>
      <c r="F247" s="2">
        <v>1108</v>
      </c>
      <c r="G247" s="32">
        <f t="shared" si="7"/>
        <v>831</v>
      </c>
      <c r="H247" s="32">
        <f t="shared" si="8"/>
        <v>55.400000000000006</v>
      </c>
    </row>
    <row r="248" spans="3:8" ht="12.75">
      <c r="C248" s="1" t="s">
        <v>275</v>
      </c>
      <c r="D248" s="1">
        <v>5</v>
      </c>
      <c r="E248" s="1" t="s">
        <v>279</v>
      </c>
      <c r="F248" s="2">
        <v>657</v>
      </c>
      <c r="G248" s="32">
        <f t="shared" si="7"/>
        <v>492.75</v>
      </c>
      <c r="H248" s="32">
        <f t="shared" si="8"/>
        <v>32.85</v>
      </c>
    </row>
    <row r="249" spans="3:8" ht="12.75">
      <c r="C249" s="1" t="s">
        <v>275</v>
      </c>
      <c r="D249" s="1">
        <v>6</v>
      </c>
      <c r="E249" s="1" t="s">
        <v>280</v>
      </c>
      <c r="F249" s="2">
        <v>1662</v>
      </c>
      <c r="G249" s="32">
        <f t="shared" si="7"/>
        <v>1246.5</v>
      </c>
      <c r="H249" s="32">
        <f t="shared" si="8"/>
        <v>83.10000000000001</v>
      </c>
    </row>
    <row r="250" spans="3:8" ht="13.5" thickBot="1">
      <c r="C250" s="16" t="s">
        <v>275</v>
      </c>
      <c r="D250" s="16">
        <v>7</v>
      </c>
      <c r="E250" s="16" t="s">
        <v>281</v>
      </c>
      <c r="F250" s="22">
        <v>496</v>
      </c>
      <c r="G250" s="32">
        <f t="shared" si="7"/>
        <v>372</v>
      </c>
      <c r="H250" s="32">
        <f t="shared" si="8"/>
        <v>24.8</v>
      </c>
    </row>
    <row r="251" spans="3:8" ht="12.75">
      <c r="C251" s="9" t="s">
        <v>282</v>
      </c>
      <c r="D251" s="9">
        <v>1</v>
      </c>
      <c r="E251" s="9" t="s">
        <v>283</v>
      </c>
      <c r="F251" s="13">
        <v>913</v>
      </c>
      <c r="G251" s="32">
        <f t="shared" si="7"/>
        <v>684.75</v>
      </c>
      <c r="H251" s="32">
        <f t="shared" si="8"/>
        <v>45.650000000000006</v>
      </c>
    </row>
    <row r="252" spans="3:8" ht="12.75">
      <c r="C252" s="1" t="s">
        <v>282</v>
      </c>
      <c r="D252" s="1">
        <v>2</v>
      </c>
      <c r="E252" s="1" t="s">
        <v>284</v>
      </c>
      <c r="F252" s="2">
        <v>840</v>
      </c>
      <c r="G252" s="32">
        <f t="shared" si="7"/>
        <v>630</v>
      </c>
      <c r="H252" s="32">
        <f t="shared" si="8"/>
        <v>42</v>
      </c>
    </row>
    <row r="253" spans="3:8" ht="12.75">
      <c r="C253" s="1" t="s">
        <v>282</v>
      </c>
      <c r="D253" s="1">
        <v>3</v>
      </c>
      <c r="E253" s="1" t="s">
        <v>285</v>
      </c>
      <c r="F253" s="2">
        <v>414</v>
      </c>
      <c r="G253" s="32">
        <f t="shared" si="7"/>
        <v>310.5</v>
      </c>
      <c r="H253" s="32">
        <f t="shared" si="8"/>
        <v>20.700000000000003</v>
      </c>
    </row>
    <row r="254" spans="3:8" ht="12.75">
      <c r="C254" s="1" t="s">
        <v>282</v>
      </c>
      <c r="D254" s="1">
        <v>4</v>
      </c>
      <c r="E254" s="1" t="s">
        <v>286</v>
      </c>
      <c r="F254" s="2">
        <v>536</v>
      </c>
      <c r="G254" s="32">
        <f aca="true" t="shared" si="9" ref="G254:G261">PRODUCT(F254,75%)</f>
        <v>402</v>
      </c>
      <c r="H254" s="32">
        <f t="shared" si="8"/>
        <v>26.8</v>
      </c>
    </row>
    <row r="255" spans="3:8" ht="13.5" thickBot="1">
      <c r="C255" s="16" t="s">
        <v>282</v>
      </c>
      <c r="D255" s="16">
        <v>5</v>
      </c>
      <c r="E255" s="16" t="s">
        <v>287</v>
      </c>
      <c r="F255" s="22">
        <v>530</v>
      </c>
      <c r="G255" s="32">
        <f t="shared" si="9"/>
        <v>397.5</v>
      </c>
      <c r="H255" s="32">
        <f t="shared" si="8"/>
        <v>26.5</v>
      </c>
    </row>
    <row r="256" spans="3:8" ht="12.75">
      <c r="C256" s="9" t="s">
        <v>288</v>
      </c>
      <c r="D256" s="9">
        <v>1</v>
      </c>
      <c r="E256" s="9" t="s">
        <v>289</v>
      </c>
      <c r="F256" s="13">
        <v>1108</v>
      </c>
      <c r="G256" s="32">
        <f t="shared" si="9"/>
        <v>831</v>
      </c>
      <c r="H256" s="32">
        <f t="shared" si="8"/>
        <v>55.400000000000006</v>
      </c>
    </row>
    <row r="257" spans="3:8" ht="12.75">
      <c r="C257" s="1" t="s">
        <v>288</v>
      </c>
      <c r="D257" s="1">
        <v>2</v>
      </c>
      <c r="E257" s="1" t="s">
        <v>290</v>
      </c>
      <c r="F257" s="2">
        <v>250</v>
      </c>
      <c r="G257" s="32">
        <f t="shared" si="9"/>
        <v>187.5</v>
      </c>
      <c r="H257" s="32">
        <f t="shared" si="8"/>
        <v>12.5</v>
      </c>
    </row>
    <row r="258" spans="3:8" ht="12.75">
      <c r="C258" s="1" t="s">
        <v>288</v>
      </c>
      <c r="D258" s="1">
        <v>3</v>
      </c>
      <c r="E258" s="1" t="s">
        <v>291</v>
      </c>
      <c r="F258" s="2">
        <v>519</v>
      </c>
      <c r="G258" s="32">
        <f t="shared" si="9"/>
        <v>389.25</v>
      </c>
      <c r="H258" s="32">
        <f t="shared" si="8"/>
        <v>25.950000000000003</v>
      </c>
    </row>
    <row r="259" spans="3:8" ht="12.75">
      <c r="C259" s="1" t="s">
        <v>288</v>
      </c>
      <c r="D259" s="1">
        <v>4</v>
      </c>
      <c r="E259" s="1" t="s">
        <v>292</v>
      </c>
      <c r="F259" s="2">
        <v>694</v>
      </c>
      <c r="G259" s="32">
        <f t="shared" si="9"/>
        <v>520.5</v>
      </c>
      <c r="H259" s="32">
        <f t="shared" si="8"/>
        <v>34.7</v>
      </c>
    </row>
    <row r="260" spans="3:8" ht="12.75">
      <c r="C260" s="1" t="s">
        <v>288</v>
      </c>
      <c r="D260" s="1">
        <v>5</v>
      </c>
      <c r="E260" s="1" t="s">
        <v>293</v>
      </c>
      <c r="F260" s="2">
        <v>674</v>
      </c>
      <c r="G260" s="32">
        <f t="shared" si="9"/>
        <v>505.5</v>
      </c>
      <c r="H260" s="32">
        <f t="shared" si="8"/>
        <v>33.7</v>
      </c>
    </row>
    <row r="261" spans="3:8" ht="13.5" thickBot="1">
      <c r="C261" s="16" t="s">
        <v>288</v>
      </c>
      <c r="D261" s="16">
        <v>6</v>
      </c>
      <c r="E261" s="16" t="s">
        <v>294</v>
      </c>
      <c r="F261" s="22">
        <v>548</v>
      </c>
      <c r="G261" s="32">
        <f t="shared" si="9"/>
        <v>411</v>
      </c>
      <c r="H261" s="32">
        <f t="shared" si="8"/>
        <v>27.400000000000002</v>
      </c>
    </row>
    <row r="262" spans="3:8" ht="12.75">
      <c r="C262" s="9" t="s">
        <v>295</v>
      </c>
      <c r="D262" s="9">
        <v>1</v>
      </c>
      <c r="E262" s="9" t="s">
        <v>296</v>
      </c>
      <c r="F262" s="13">
        <v>741</v>
      </c>
      <c r="G262" s="32">
        <f aca="true" t="shared" si="10" ref="G262:G317">PRODUCT(F262,75%)</f>
        <v>555.75</v>
      </c>
      <c r="H262" s="32">
        <f aca="true" t="shared" si="11" ref="H262:H324">PRODUCT(F262,5%)</f>
        <v>37.050000000000004</v>
      </c>
    </row>
    <row r="263" spans="3:8" ht="12.75">
      <c r="C263" s="1" t="s">
        <v>295</v>
      </c>
      <c r="D263" s="1">
        <v>2</v>
      </c>
      <c r="E263" s="1" t="s">
        <v>297</v>
      </c>
      <c r="F263" s="2">
        <v>264</v>
      </c>
      <c r="G263" s="32">
        <f t="shared" si="10"/>
        <v>198</v>
      </c>
      <c r="H263" s="32">
        <f t="shared" si="11"/>
        <v>13.200000000000001</v>
      </c>
    </row>
    <row r="264" spans="3:8" ht="12.75">
      <c r="C264" s="1" t="s">
        <v>295</v>
      </c>
      <c r="D264" s="1">
        <v>3</v>
      </c>
      <c r="E264" s="1" t="s">
        <v>298</v>
      </c>
      <c r="F264" s="2">
        <v>1662</v>
      </c>
      <c r="G264" s="32">
        <f t="shared" si="10"/>
        <v>1246.5</v>
      </c>
      <c r="H264" s="32">
        <f t="shared" si="11"/>
        <v>83.10000000000001</v>
      </c>
    </row>
    <row r="265" spans="3:8" ht="12.75">
      <c r="C265" s="1" t="s">
        <v>295</v>
      </c>
      <c r="D265" s="1">
        <v>4</v>
      </c>
      <c r="E265" s="1" t="s">
        <v>299</v>
      </c>
      <c r="F265" s="2">
        <v>739</v>
      </c>
      <c r="G265" s="32">
        <f t="shared" si="10"/>
        <v>554.25</v>
      </c>
      <c r="H265" s="32">
        <f t="shared" si="11"/>
        <v>36.95</v>
      </c>
    </row>
    <row r="266" spans="3:8" ht="12.75">
      <c r="C266" s="1" t="s">
        <v>295</v>
      </c>
      <c r="D266" s="1">
        <v>5</v>
      </c>
      <c r="E266" s="1" t="s">
        <v>300</v>
      </c>
      <c r="F266" s="2">
        <v>353</v>
      </c>
      <c r="G266" s="32">
        <f t="shared" si="10"/>
        <v>264.75</v>
      </c>
      <c r="H266" s="32">
        <f t="shared" si="11"/>
        <v>17.650000000000002</v>
      </c>
    </row>
    <row r="267" spans="3:8" ht="12.75">
      <c r="C267" s="1" t="s">
        <v>295</v>
      </c>
      <c r="D267" s="1">
        <v>6</v>
      </c>
      <c r="E267" s="1" t="s">
        <v>301</v>
      </c>
      <c r="F267" s="2">
        <v>863</v>
      </c>
      <c r="G267" s="32">
        <f t="shared" si="10"/>
        <v>647.25</v>
      </c>
      <c r="H267" s="32">
        <f t="shared" si="11"/>
        <v>43.150000000000006</v>
      </c>
    </row>
    <row r="268" spans="3:8" ht="12.75">
      <c r="C268" s="1" t="s">
        <v>295</v>
      </c>
      <c r="D268" s="1">
        <v>7</v>
      </c>
      <c r="E268" s="1" t="s">
        <v>302</v>
      </c>
      <c r="F268" s="2">
        <v>780</v>
      </c>
      <c r="G268" s="32">
        <f t="shared" si="10"/>
        <v>585</v>
      </c>
      <c r="H268" s="32">
        <f t="shared" si="11"/>
        <v>39</v>
      </c>
    </row>
    <row r="269" spans="3:8" ht="12.75">
      <c r="C269" s="1" t="s">
        <v>295</v>
      </c>
      <c r="D269" s="1">
        <v>8</v>
      </c>
      <c r="E269" s="1" t="s">
        <v>303</v>
      </c>
      <c r="F269" s="2">
        <v>815</v>
      </c>
      <c r="G269" s="32">
        <f t="shared" si="10"/>
        <v>611.25</v>
      </c>
      <c r="H269" s="32">
        <f t="shared" si="11"/>
        <v>40.75</v>
      </c>
    </row>
    <row r="270" spans="3:8" ht="12.75">
      <c r="C270" s="1" t="s">
        <v>295</v>
      </c>
      <c r="D270" s="1">
        <v>9</v>
      </c>
      <c r="E270" s="1" t="s">
        <v>304</v>
      </c>
      <c r="F270" s="2">
        <v>314</v>
      </c>
      <c r="G270" s="32">
        <f t="shared" si="10"/>
        <v>235.5</v>
      </c>
      <c r="H270" s="32">
        <f t="shared" si="11"/>
        <v>15.700000000000001</v>
      </c>
    </row>
    <row r="271" spans="3:8" ht="12.75">
      <c r="C271" s="1" t="s">
        <v>295</v>
      </c>
      <c r="D271" s="1">
        <v>10</v>
      </c>
      <c r="E271" s="1" t="s">
        <v>305</v>
      </c>
      <c r="F271" s="2">
        <v>557</v>
      </c>
      <c r="G271" s="32">
        <f t="shared" si="10"/>
        <v>417.75</v>
      </c>
      <c r="H271" s="32">
        <f t="shared" si="11"/>
        <v>27.85</v>
      </c>
    </row>
    <row r="272" spans="3:8" ht="12.75">
      <c r="C272" s="1" t="s">
        <v>295</v>
      </c>
      <c r="D272" s="1">
        <v>11</v>
      </c>
      <c r="E272" s="1" t="s">
        <v>306</v>
      </c>
      <c r="F272" s="2">
        <v>459</v>
      </c>
      <c r="G272" s="32">
        <f t="shared" si="10"/>
        <v>344.25</v>
      </c>
      <c r="H272" s="32">
        <f t="shared" si="11"/>
        <v>22.950000000000003</v>
      </c>
    </row>
    <row r="273" spans="3:8" ht="13.5" thickBot="1">
      <c r="C273" s="16" t="s">
        <v>295</v>
      </c>
      <c r="D273" s="16">
        <v>12</v>
      </c>
      <c r="E273" s="16" t="s">
        <v>307</v>
      </c>
      <c r="F273" s="22">
        <v>657</v>
      </c>
      <c r="G273" s="32">
        <f t="shared" si="10"/>
        <v>492.75</v>
      </c>
      <c r="H273" s="32">
        <f t="shared" si="11"/>
        <v>32.85</v>
      </c>
    </row>
    <row r="274" spans="3:8" ht="12.75">
      <c r="C274" s="9" t="s">
        <v>308</v>
      </c>
      <c r="D274" s="9">
        <v>1</v>
      </c>
      <c r="E274" s="9" t="s">
        <v>309</v>
      </c>
      <c r="F274" s="13">
        <v>1598</v>
      </c>
      <c r="G274" s="32">
        <f t="shared" si="10"/>
        <v>1198.5</v>
      </c>
      <c r="H274" s="32">
        <f t="shared" si="11"/>
        <v>79.9</v>
      </c>
    </row>
    <row r="275" spans="3:8" ht="12.75">
      <c r="C275" s="1" t="s">
        <v>308</v>
      </c>
      <c r="D275" s="1">
        <v>2</v>
      </c>
      <c r="E275" s="1" t="s">
        <v>310</v>
      </c>
      <c r="F275" s="2">
        <v>192</v>
      </c>
      <c r="G275" s="32">
        <f t="shared" si="10"/>
        <v>144</v>
      </c>
      <c r="H275" s="32">
        <f t="shared" si="11"/>
        <v>9.600000000000001</v>
      </c>
    </row>
    <row r="276" spans="3:8" ht="12.75">
      <c r="C276" s="1" t="s">
        <v>308</v>
      </c>
      <c r="D276" s="1">
        <v>3</v>
      </c>
      <c r="E276" s="1" t="s">
        <v>309</v>
      </c>
      <c r="F276" s="2">
        <v>1108</v>
      </c>
      <c r="G276" s="32">
        <f t="shared" si="10"/>
        <v>831</v>
      </c>
      <c r="H276" s="32">
        <f t="shared" si="11"/>
        <v>55.400000000000006</v>
      </c>
    </row>
    <row r="277" spans="3:8" ht="12.75">
      <c r="C277" s="1" t="s">
        <v>308</v>
      </c>
      <c r="D277" s="1">
        <v>4</v>
      </c>
      <c r="E277" s="1" t="s">
        <v>311</v>
      </c>
      <c r="F277" s="2">
        <v>616</v>
      </c>
      <c r="G277" s="32">
        <f t="shared" si="10"/>
        <v>462</v>
      </c>
      <c r="H277" s="32">
        <f t="shared" si="11"/>
        <v>30.8</v>
      </c>
    </row>
    <row r="278" spans="3:8" ht="12.75">
      <c r="C278" s="1" t="s">
        <v>308</v>
      </c>
      <c r="D278" s="1">
        <v>5</v>
      </c>
      <c r="E278" s="1" t="s">
        <v>312</v>
      </c>
      <c r="F278" s="2">
        <v>396</v>
      </c>
      <c r="G278" s="32">
        <f t="shared" si="10"/>
        <v>297</v>
      </c>
      <c r="H278" s="32">
        <f t="shared" si="11"/>
        <v>19.8</v>
      </c>
    </row>
    <row r="279" spans="3:8" ht="12.75">
      <c r="C279" s="1" t="s">
        <v>308</v>
      </c>
      <c r="D279" s="1">
        <v>6</v>
      </c>
      <c r="E279" s="1" t="s">
        <v>313</v>
      </c>
      <c r="F279" s="2">
        <v>637</v>
      </c>
      <c r="G279" s="32">
        <f t="shared" si="10"/>
        <v>477.75</v>
      </c>
      <c r="H279" s="32">
        <f t="shared" si="11"/>
        <v>31.85</v>
      </c>
    </row>
    <row r="280" spans="3:8" ht="12.75">
      <c r="C280" s="1" t="s">
        <v>308</v>
      </c>
      <c r="D280" s="1">
        <v>7</v>
      </c>
      <c r="E280" s="1" t="s">
        <v>314</v>
      </c>
      <c r="F280" s="2">
        <v>329</v>
      </c>
      <c r="G280" s="32">
        <f t="shared" si="10"/>
        <v>246.75</v>
      </c>
      <c r="H280" s="32">
        <f t="shared" si="11"/>
        <v>16.45</v>
      </c>
    </row>
    <row r="281" spans="3:8" ht="13.5" thickBot="1">
      <c r="C281" s="16" t="s">
        <v>308</v>
      </c>
      <c r="D281" s="16">
        <v>8</v>
      </c>
      <c r="E281" s="16" t="s">
        <v>315</v>
      </c>
      <c r="F281" s="22">
        <v>350</v>
      </c>
      <c r="G281" s="32">
        <f t="shared" si="10"/>
        <v>262.5</v>
      </c>
      <c r="H281" s="32">
        <f t="shared" si="11"/>
        <v>17.5</v>
      </c>
    </row>
    <row r="282" spans="3:8" ht="12.75">
      <c r="C282" s="9" t="s">
        <v>316</v>
      </c>
      <c r="D282" s="9">
        <v>1</v>
      </c>
      <c r="E282" s="9" t="s">
        <v>317</v>
      </c>
      <c r="F282" s="13">
        <v>1593</v>
      </c>
      <c r="G282" s="32">
        <f t="shared" si="10"/>
        <v>1194.75</v>
      </c>
      <c r="H282" s="32">
        <f t="shared" si="11"/>
        <v>79.65</v>
      </c>
    </row>
    <row r="283" spans="3:8" ht="12.75">
      <c r="C283" s="1" t="s">
        <v>316</v>
      </c>
      <c r="D283" s="1">
        <v>2</v>
      </c>
      <c r="E283" s="1" t="s">
        <v>318</v>
      </c>
      <c r="F283" s="2">
        <v>780</v>
      </c>
      <c r="G283" s="32">
        <f t="shared" si="10"/>
        <v>585</v>
      </c>
      <c r="H283" s="32">
        <f t="shared" si="11"/>
        <v>39</v>
      </c>
    </row>
    <row r="284" spans="3:8" ht="12.75">
      <c r="C284" s="1" t="s">
        <v>316</v>
      </c>
      <c r="D284" s="1">
        <v>3</v>
      </c>
      <c r="E284" s="1" t="s">
        <v>319</v>
      </c>
      <c r="F284" s="2">
        <v>346</v>
      </c>
      <c r="G284" s="32">
        <f t="shared" si="10"/>
        <v>259.5</v>
      </c>
      <c r="H284" s="32">
        <f t="shared" si="11"/>
        <v>17.3</v>
      </c>
    </row>
    <row r="285" spans="3:8" ht="12.75">
      <c r="C285" s="1" t="s">
        <v>316</v>
      </c>
      <c r="D285" s="1">
        <v>4</v>
      </c>
      <c r="E285" s="1" t="s">
        <v>320</v>
      </c>
      <c r="F285" s="2">
        <v>265</v>
      </c>
      <c r="G285" s="32">
        <f t="shared" si="10"/>
        <v>198.75</v>
      </c>
      <c r="H285" s="32">
        <f t="shared" si="11"/>
        <v>13.25</v>
      </c>
    </row>
    <row r="286" spans="3:8" ht="12.75">
      <c r="C286" s="1" t="s">
        <v>316</v>
      </c>
      <c r="D286" s="1">
        <v>5</v>
      </c>
      <c r="E286" s="1" t="s">
        <v>321</v>
      </c>
      <c r="F286" s="2">
        <v>549</v>
      </c>
      <c r="G286" s="32">
        <f t="shared" si="10"/>
        <v>411.75</v>
      </c>
      <c r="H286" s="32">
        <f t="shared" si="11"/>
        <v>27.450000000000003</v>
      </c>
    </row>
    <row r="287" spans="3:8" ht="12.75">
      <c r="C287" s="1" t="s">
        <v>316</v>
      </c>
      <c r="D287" s="1">
        <v>6</v>
      </c>
      <c r="E287" s="1" t="s">
        <v>322</v>
      </c>
      <c r="F287" s="2">
        <v>441</v>
      </c>
      <c r="G287" s="32">
        <f t="shared" si="10"/>
        <v>330.75</v>
      </c>
      <c r="H287" s="32">
        <f t="shared" si="11"/>
        <v>22.05</v>
      </c>
    </row>
    <row r="288" spans="3:8" ht="13.5" thickBot="1">
      <c r="C288" s="16" t="s">
        <v>316</v>
      </c>
      <c r="D288" s="16">
        <v>7</v>
      </c>
      <c r="E288" s="16" t="s">
        <v>323</v>
      </c>
      <c r="F288" s="22">
        <v>354</v>
      </c>
      <c r="G288" s="32">
        <f t="shared" si="10"/>
        <v>265.5</v>
      </c>
      <c r="H288" s="32">
        <f t="shared" si="11"/>
        <v>17.7</v>
      </c>
    </row>
    <row r="289" spans="3:8" ht="12.75">
      <c r="C289" s="17" t="s">
        <v>324</v>
      </c>
      <c r="D289" s="17">
        <v>1</v>
      </c>
      <c r="E289" s="17" t="s">
        <v>325</v>
      </c>
      <c r="F289" s="31">
        <v>1099</v>
      </c>
      <c r="G289" s="32">
        <f t="shared" si="10"/>
        <v>824.25</v>
      </c>
      <c r="H289" s="32">
        <f t="shared" si="11"/>
        <v>54.95</v>
      </c>
    </row>
    <row r="290" spans="3:8" ht="12.75">
      <c r="C290" s="1" t="s">
        <v>324</v>
      </c>
      <c r="D290" s="1">
        <v>2</v>
      </c>
      <c r="E290" s="1" t="s">
        <v>326</v>
      </c>
      <c r="F290" s="2">
        <v>662</v>
      </c>
      <c r="G290" s="32">
        <f t="shared" si="10"/>
        <v>496.5</v>
      </c>
      <c r="H290" s="32">
        <f t="shared" si="11"/>
        <v>33.1</v>
      </c>
    </row>
    <row r="291" spans="3:8" ht="12.75">
      <c r="C291" s="1" t="s">
        <v>324</v>
      </c>
      <c r="D291" s="1">
        <v>3</v>
      </c>
      <c r="E291" s="1" t="s">
        <v>327</v>
      </c>
      <c r="F291" s="2">
        <v>501</v>
      </c>
      <c r="G291" s="32">
        <f t="shared" si="10"/>
        <v>375.75</v>
      </c>
      <c r="H291" s="32">
        <f t="shared" si="11"/>
        <v>25.05</v>
      </c>
    </row>
    <row r="292" spans="3:8" ht="12.75">
      <c r="C292" s="1" t="s">
        <v>324</v>
      </c>
      <c r="D292" s="1">
        <v>4</v>
      </c>
      <c r="E292" s="1" t="s">
        <v>328</v>
      </c>
      <c r="F292" s="2">
        <v>657</v>
      </c>
      <c r="G292" s="32">
        <f t="shared" si="10"/>
        <v>492.75</v>
      </c>
      <c r="H292" s="32">
        <f t="shared" si="11"/>
        <v>32.85</v>
      </c>
    </row>
    <row r="293" spans="3:8" ht="13.5" thickBot="1">
      <c r="C293" s="16" t="s">
        <v>324</v>
      </c>
      <c r="D293" s="16">
        <v>5</v>
      </c>
      <c r="E293" s="16" t="s">
        <v>329</v>
      </c>
      <c r="F293" s="22">
        <v>1166</v>
      </c>
      <c r="G293" s="32">
        <f t="shared" si="10"/>
        <v>874.5</v>
      </c>
      <c r="H293" s="32">
        <f t="shared" si="11"/>
        <v>58.300000000000004</v>
      </c>
    </row>
    <row r="294" spans="3:8" ht="12.75">
      <c r="C294" s="9" t="s">
        <v>330</v>
      </c>
      <c r="D294" s="9">
        <v>1</v>
      </c>
      <c r="E294" s="9" t="s">
        <v>331</v>
      </c>
      <c r="F294" s="13">
        <v>1276</v>
      </c>
      <c r="G294" s="32">
        <f t="shared" si="10"/>
        <v>957</v>
      </c>
      <c r="H294" s="32">
        <f t="shared" si="11"/>
        <v>63.800000000000004</v>
      </c>
    </row>
    <row r="295" spans="3:8" ht="12.75">
      <c r="C295" s="1" t="s">
        <v>330</v>
      </c>
      <c r="D295" s="1">
        <v>2</v>
      </c>
      <c r="E295" s="1" t="s">
        <v>332</v>
      </c>
      <c r="F295" s="2">
        <v>1161</v>
      </c>
      <c r="G295" s="32">
        <f t="shared" si="10"/>
        <v>870.75</v>
      </c>
      <c r="H295" s="32">
        <f t="shared" si="11"/>
        <v>58.050000000000004</v>
      </c>
    </row>
    <row r="296" spans="3:8" ht="12.75">
      <c r="C296" s="1" t="s">
        <v>330</v>
      </c>
      <c r="D296" s="1">
        <v>3</v>
      </c>
      <c r="E296" s="1" t="s">
        <v>333</v>
      </c>
      <c r="F296" s="2">
        <v>653</v>
      </c>
      <c r="G296" s="32">
        <f t="shared" si="10"/>
        <v>489.75</v>
      </c>
      <c r="H296" s="32">
        <f t="shared" si="11"/>
        <v>32.65</v>
      </c>
    </row>
    <row r="297" spans="3:8" ht="13.5" thickBot="1">
      <c r="C297" s="16" t="s">
        <v>330</v>
      </c>
      <c r="D297" s="16">
        <v>4</v>
      </c>
      <c r="E297" s="16" t="s">
        <v>334</v>
      </c>
      <c r="F297" s="22">
        <v>815</v>
      </c>
      <c r="G297" s="32">
        <f t="shared" si="10"/>
        <v>611.25</v>
      </c>
      <c r="H297" s="32">
        <f t="shared" si="11"/>
        <v>40.75</v>
      </c>
    </row>
    <row r="298" spans="3:8" ht="12.75">
      <c r="C298" s="9" t="s">
        <v>335</v>
      </c>
      <c r="D298" s="9">
        <v>1</v>
      </c>
      <c r="E298" s="9" t="s">
        <v>336</v>
      </c>
      <c r="F298" s="13">
        <v>441</v>
      </c>
      <c r="G298" s="32">
        <f t="shared" si="10"/>
        <v>330.75</v>
      </c>
      <c r="H298" s="32">
        <f t="shared" si="11"/>
        <v>22.05</v>
      </c>
    </row>
    <row r="299" spans="3:8" ht="12.75">
      <c r="C299" s="1" t="s">
        <v>335</v>
      </c>
      <c r="D299" s="1">
        <v>2</v>
      </c>
      <c r="E299" s="1" t="s">
        <v>337</v>
      </c>
      <c r="F299" s="2">
        <v>492</v>
      </c>
      <c r="G299" s="32">
        <f t="shared" si="10"/>
        <v>369</v>
      </c>
      <c r="H299" s="32">
        <f t="shared" si="11"/>
        <v>24.6</v>
      </c>
    </row>
    <row r="300" spans="3:8" ht="12.75">
      <c r="C300" s="1" t="s">
        <v>335</v>
      </c>
      <c r="D300" s="1">
        <v>3</v>
      </c>
      <c r="E300" s="1" t="s">
        <v>338</v>
      </c>
      <c r="F300" s="2">
        <v>1679</v>
      </c>
      <c r="G300" s="32">
        <f t="shared" si="10"/>
        <v>1259.25</v>
      </c>
      <c r="H300" s="32">
        <f t="shared" si="11"/>
        <v>83.95</v>
      </c>
    </row>
    <row r="301" spans="3:8" ht="12.75">
      <c r="C301" s="1" t="s">
        <v>335</v>
      </c>
      <c r="D301" s="1">
        <v>4</v>
      </c>
      <c r="E301" s="1" t="s">
        <v>339</v>
      </c>
      <c r="F301" s="2">
        <v>498</v>
      </c>
      <c r="G301" s="32">
        <f t="shared" si="10"/>
        <v>373.5</v>
      </c>
      <c r="H301" s="32">
        <f t="shared" si="11"/>
        <v>24.900000000000002</v>
      </c>
    </row>
    <row r="302" spans="3:8" ht="12.75">
      <c r="C302" s="1" t="s">
        <v>335</v>
      </c>
      <c r="D302" s="1">
        <v>5</v>
      </c>
      <c r="E302" s="1" t="s">
        <v>340</v>
      </c>
      <c r="F302" s="2">
        <v>468</v>
      </c>
      <c r="G302" s="32">
        <f t="shared" si="10"/>
        <v>351</v>
      </c>
      <c r="H302" s="32">
        <f t="shared" si="11"/>
        <v>23.400000000000002</v>
      </c>
    </row>
    <row r="303" spans="3:8" ht="12.75">
      <c r="C303" s="1" t="s">
        <v>335</v>
      </c>
      <c r="D303" s="1">
        <v>6</v>
      </c>
      <c r="E303" s="1" t="s">
        <v>341</v>
      </c>
      <c r="F303" s="2">
        <v>516</v>
      </c>
      <c r="G303" s="32">
        <f t="shared" si="10"/>
        <v>387</v>
      </c>
      <c r="H303" s="32">
        <f t="shared" si="11"/>
        <v>25.8</v>
      </c>
    </row>
    <row r="304" spans="3:8" ht="13.5" thickBot="1">
      <c r="C304" s="16" t="s">
        <v>335</v>
      </c>
      <c r="D304" s="16">
        <v>7</v>
      </c>
      <c r="E304" s="16" t="s">
        <v>342</v>
      </c>
      <c r="F304" s="22">
        <v>404</v>
      </c>
      <c r="G304" s="32">
        <f t="shared" si="10"/>
        <v>303</v>
      </c>
      <c r="H304" s="32">
        <f t="shared" si="11"/>
        <v>20.200000000000003</v>
      </c>
    </row>
    <row r="305" spans="3:8" ht="12.75">
      <c r="C305" s="9" t="s">
        <v>343</v>
      </c>
      <c r="D305" s="9">
        <v>1</v>
      </c>
      <c r="E305" s="9" t="s">
        <v>344</v>
      </c>
      <c r="F305" s="13">
        <v>1910</v>
      </c>
      <c r="G305" s="32">
        <f t="shared" si="10"/>
        <v>1432.5</v>
      </c>
      <c r="H305" s="32">
        <f t="shared" si="11"/>
        <v>95.5</v>
      </c>
    </row>
    <row r="306" spans="3:8" ht="12.75">
      <c r="C306" s="1" t="s">
        <v>343</v>
      </c>
      <c r="D306" s="1">
        <v>2</v>
      </c>
      <c r="E306" s="1" t="s">
        <v>345</v>
      </c>
      <c r="F306" s="2">
        <v>664</v>
      </c>
      <c r="G306" s="32">
        <f t="shared" si="10"/>
        <v>498</v>
      </c>
      <c r="H306" s="32">
        <f t="shared" si="11"/>
        <v>33.2</v>
      </c>
    </row>
    <row r="307" spans="3:8" ht="12.75">
      <c r="C307" s="1" t="s">
        <v>343</v>
      </c>
      <c r="D307" s="1">
        <v>3</v>
      </c>
      <c r="E307" s="1" t="s">
        <v>346</v>
      </c>
      <c r="F307" s="2">
        <v>354</v>
      </c>
      <c r="G307" s="32">
        <f t="shared" si="10"/>
        <v>265.5</v>
      </c>
      <c r="H307" s="32">
        <f t="shared" si="11"/>
        <v>17.7</v>
      </c>
    </row>
    <row r="308" spans="3:8" ht="12.75">
      <c r="C308" s="1" t="s">
        <v>343</v>
      </c>
      <c r="D308" s="1">
        <v>4</v>
      </c>
      <c r="E308" s="1" t="s">
        <v>347</v>
      </c>
      <c r="F308" s="2">
        <v>1101</v>
      </c>
      <c r="G308" s="32">
        <f t="shared" si="10"/>
        <v>825.75</v>
      </c>
      <c r="H308" s="32">
        <f t="shared" si="11"/>
        <v>55.050000000000004</v>
      </c>
    </row>
    <row r="309" spans="3:8" ht="12.75">
      <c r="C309" s="1" t="s">
        <v>343</v>
      </c>
      <c r="D309" s="1">
        <v>5</v>
      </c>
      <c r="E309" s="1" t="s">
        <v>348</v>
      </c>
      <c r="F309" s="2">
        <v>414</v>
      </c>
      <c r="G309" s="32">
        <f t="shared" si="10"/>
        <v>310.5</v>
      </c>
      <c r="H309" s="32">
        <f t="shared" si="11"/>
        <v>20.700000000000003</v>
      </c>
    </row>
    <row r="310" spans="3:8" ht="12.75">
      <c r="C310" s="1" t="s">
        <v>343</v>
      </c>
      <c r="D310" s="1">
        <v>6</v>
      </c>
      <c r="E310" s="1" t="s">
        <v>349</v>
      </c>
      <c r="F310" s="2">
        <v>497</v>
      </c>
      <c r="G310" s="32">
        <f t="shared" si="10"/>
        <v>372.75</v>
      </c>
      <c r="H310" s="32">
        <f t="shared" si="11"/>
        <v>24.85</v>
      </c>
    </row>
    <row r="311" spans="3:8" ht="12.75">
      <c r="C311" s="1" t="s">
        <v>343</v>
      </c>
      <c r="D311" s="1">
        <v>7</v>
      </c>
      <c r="E311" s="1" t="s">
        <v>350</v>
      </c>
      <c r="F311" s="2">
        <v>311</v>
      </c>
      <c r="G311" s="32">
        <f t="shared" si="10"/>
        <v>233.25</v>
      </c>
      <c r="H311" s="32">
        <f t="shared" si="11"/>
        <v>15.55</v>
      </c>
    </row>
    <row r="312" spans="3:8" ht="13.5" thickBot="1">
      <c r="C312" s="16" t="s">
        <v>343</v>
      </c>
      <c r="D312" s="16">
        <v>8</v>
      </c>
      <c r="E312" s="16" t="s">
        <v>351</v>
      </c>
      <c r="F312" s="22">
        <v>317</v>
      </c>
      <c r="G312" s="32">
        <f t="shared" si="10"/>
        <v>237.75</v>
      </c>
      <c r="H312" s="32">
        <f t="shared" si="11"/>
        <v>15.850000000000001</v>
      </c>
    </row>
    <row r="313" spans="3:8" ht="12.75">
      <c r="C313" s="9" t="s">
        <v>352</v>
      </c>
      <c r="D313" s="9">
        <v>1</v>
      </c>
      <c r="E313" s="9" t="s">
        <v>353</v>
      </c>
      <c r="F313" s="13">
        <v>606</v>
      </c>
      <c r="G313" s="32">
        <f t="shared" si="10"/>
        <v>454.5</v>
      </c>
      <c r="H313" s="32">
        <f t="shared" si="11"/>
        <v>30.3</v>
      </c>
    </row>
    <row r="314" spans="3:8" ht="12.75">
      <c r="C314" s="1" t="s">
        <v>352</v>
      </c>
      <c r="D314" s="1">
        <v>2</v>
      </c>
      <c r="E314" s="1" t="s">
        <v>354</v>
      </c>
      <c r="F314" s="2">
        <v>1105</v>
      </c>
      <c r="G314" s="32">
        <f t="shared" si="10"/>
        <v>828.75</v>
      </c>
      <c r="H314" s="32">
        <f t="shared" si="11"/>
        <v>55.25</v>
      </c>
    </row>
    <row r="315" spans="3:8" ht="12.75">
      <c r="C315" s="1" t="s">
        <v>352</v>
      </c>
      <c r="D315" s="1">
        <v>3</v>
      </c>
      <c r="E315" s="1" t="s">
        <v>355</v>
      </c>
      <c r="F315" s="2">
        <v>1907</v>
      </c>
      <c r="G315" s="32">
        <f t="shared" si="10"/>
        <v>1430.25</v>
      </c>
      <c r="H315" s="32">
        <f t="shared" si="11"/>
        <v>95.35000000000001</v>
      </c>
    </row>
    <row r="316" spans="3:8" ht="12.75">
      <c r="C316" s="1" t="s">
        <v>352</v>
      </c>
      <c r="D316" s="1">
        <v>4</v>
      </c>
      <c r="E316" s="1" t="s">
        <v>356</v>
      </c>
      <c r="F316" s="2">
        <v>542</v>
      </c>
      <c r="G316" s="32">
        <f t="shared" si="10"/>
        <v>406.5</v>
      </c>
      <c r="H316" s="32">
        <f t="shared" si="11"/>
        <v>27.1</v>
      </c>
    </row>
    <row r="317" spans="3:8" ht="12.75">
      <c r="C317" s="1" t="s">
        <v>352</v>
      </c>
      <c r="D317" s="1">
        <v>5</v>
      </c>
      <c r="E317" s="1" t="s">
        <v>357</v>
      </c>
      <c r="F317" s="2">
        <v>259</v>
      </c>
      <c r="G317" s="32">
        <f t="shared" si="10"/>
        <v>194.25</v>
      </c>
      <c r="H317" s="32">
        <f t="shared" si="11"/>
        <v>12.950000000000001</v>
      </c>
    </row>
    <row r="318" spans="3:8" ht="13.5" thickBot="1">
      <c r="C318" s="16" t="s">
        <v>352</v>
      </c>
      <c r="D318" s="16">
        <v>6</v>
      </c>
      <c r="E318" s="16" t="s">
        <v>358</v>
      </c>
      <c r="F318" s="22">
        <v>292</v>
      </c>
      <c r="G318" s="32">
        <f aca="true" t="shared" si="12" ref="G318:G372">PRODUCT(F318,75%)</f>
        <v>219</v>
      </c>
      <c r="H318" s="32">
        <f t="shared" si="11"/>
        <v>14.600000000000001</v>
      </c>
    </row>
    <row r="319" spans="3:8" ht="12.75">
      <c r="C319" s="9" t="s">
        <v>359</v>
      </c>
      <c r="D319" s="9">
        <v>1</v>
      </c>
      <c r="E319" s="9" t="s">
        <v>360</v>
      </c>
      <c r="F319" s="13">
        <v>1196</v>
      </c>
      <c r="G319" s="32">
        <f t="shared" si="12"/>
        <v>897</v>
      </c>
      <c r="H319" s="32">
        <f t="shared" si="11"/>
        <v>59.800000000000004</v>
      </c>
    </row>
    <row r="320" spans="3:8" ht="12.75">
      <c r="C320" s="1" t="s">
        <v>359</v>
      </c>
      <c r="D320" s="1">
        <v>2</v>
      </c>
      <c r="E320" s="1" t="s">
        <v>361</v>
      </c>
      <c r="F320" s="2">
        <v>704</v>
      </c>
      <c r="G320" s="32">
        <f t="shared" si="12"/>
        <v>528</v>
      </c>
      <c r="H320" s="32">
        <f t="shared" si="11"/>
        <v>35.2</v>
      </c>
    </row>
    <row r="321" spans="3:8" ht="12.75">
      <c r="C321" s="1" t="s">
        <v>359</v>
      </c>
      <c r="D321" s="1">
        <v>3</v>
      </c>
      <c r="E321" s="1" t="s">
        <v>362</v>
      </c>
      <c r="F321" s="2">
        <v>676</v>
      </c>
      <c r="G321" s="32">
        <f t="shared" si="12"/>
        <v>507</v>
      </c>
      <c r="H321" s="32">
        <f t="shared" si="11"/>
        <v>33.800000000000004</v>
      </c>
    </row>
    <row r="322" spans="3:8" ht="12.75">
      <c r="C322" s="1" t="s">
        <v>359</v>
      </c>
      <c r="D322" s="1">
        <v>4</v>
      </c>
      <c r="E322" s="1" t="s">
        <v>363</v>
      </c>
      <c r="F322" s="2">
        <v>435</v>
      </c>
      <c r="G322" s="32">
        <f t="shared" si="12"/>
        <v>326.25</v>
      </c>
      <c r="H322" s="32">
        <f t="shared" si="11"/>
        <v>21.75</v>
      </c>
    </row>
    <row r="323" spans="3:8" ht="12.75">
      <c r="C323" s="1" t="s">
        <v>359</v>
      </c>
      <c r="D323" s="1">
        <v>5</v>
      </c>
      <c r="E323" s="1" t="s">
        <v>364</v>
      </c>
      <c r="F323" s="2">
        <v>462</v>
      </c>
      <c r="G323" s="32">
        <f t="shared" si="12"/>
        <v>346.5</v>
      </c>
      <c r="H323" s="32">
        <f t="shared" si="11"/>
        <v>23.1</v>
      </c>
    </row>
    <row r="324" spans="3:8" ht="12.75">
      <c r="C324" s="1" t="s">
        <v>359</v>
      </c>
      <c r="D324" s="1">
        <v>6</v>
      </c>
      <c r="E324" s="1" t="s">
        <v>365</v>
      </c>
      <c r="F324" s="2">
        <v>408</v>
      </c>
      <c r="G324" s="32">
        <f t="shared" si="12"/>
        <v>306</v>
      </c>
      <c r="H324" s="32">
        <f t="shared" si="11"/>
        <v>20.400000000000002</v>
      </c>
    </row>
    <row r="325" spans="3:8" ht="12.75">
      <c r="C325" s="1" t="s">
        <v>359</v>
      </c>
      <c r="D325" s="1">
        <v>7</v>
      </c>
      <c r="E325" s="1" t="s">
        <v>366</v>
      </c>
      <c r="F325" s="2">
        <v>564</v>
      </c>
      <c r="G325" s="32">
        <f t="shared" si="12"/>
        <v>423</v>
      </c>
      <c r="H325" s="32">
        <f aca="true" t="shared" si="13" ref="H325:H388">PRODUCT(F325,5%)</f>
        <v>28.200000000000003</v>
      </c>
    </row>
    <row r="326" spans="3:8" ht="13.5" thickBot="1">
      <c r="C326" s="16" t="s">
        <v>359</v>
      </c>
      <c r="D326" s="16">
        <v>8</v>
      </c>
      <c r="E326" s="16" t="s">
        <v>367</v>
      </c>
      <c r="F326" s="22">
        <v>583</v>
      </c>
      <c r="G326" s="32">
        <f t="shared" si="12"/>
        <v>437.25</v>
      </c>
      <c r="H326" s="32">
        <f t="shared" si="13"/>
        <v>29.150000000000002</v>
      </c>
    </row>
    <row r="327" spans="3:8" ht="12.75">
      <c r="C327" s="9" t="s">
        <v>368</v>
      </c>
      <c r="D327" s="9">
        <v>1</v>
      </c>
      <c r="E327" s="9" t="s">
        <v>369</v>
      </c>
      <c r="F327" s="13">
        <v>1040</v>
      </c>
      <c r="G327" s="32">
        <f t="shared" si="12"/>
        <v>780</v>
      </c>
      <c r="H327" s="32">
        <f t="shared" si="13"/>
        <v>52</v>
      </c>
    </row>
    <row r="328" spans="3:8" ht="12.75">
      <c r="C328" s="1" t="s">
        <v>368</v>
      </c>
      <c r="D328" s="1">
        <v>2</v>
      </c>
      <c r="E328" s="1" t="s">
        <v>370</v>
      </c>
      <c r="F328" s="2">
        <v>621</v>
      </c>
      <c r="G328" s="32">
        <f t="shared" si="12"/>
        <v>465.75</v>
      </c>
      <c r="H328" s="32">
        <f t="shared" si="13"/>
        <v>31.05</v>
      </c>
    </row>
    <row r="329" spans="3:8" ht="12.75">
      <c r="C329" s="1" t="s">
        <v>368</v>
      </c>
      <c r="D329" s="1">
        <v>3</v>
      </c>
      <c r="E329" s="1" t="s">
        <v>371</v>
      </c>
      <c r="F329" s="2">
        <v>1058</v>
      </c>
      <c r="G329" s="32">
        <f t="shared" si="12"/>
        <v>793.5</v>
      </c>
      <c r="H329" s="32">
        <f t="shared" si="13"/>
        <v>52.900000000000006</v>
      </c>
    </row>
    <row r="330" spans="3:8" ht="12.75">
      <c r="C330" s="1" t="s">
        <v>368</v>
      </c>
      <c r="D330" s="1">
        <v>4</v>
      </c>
      <c r="E330" s="1" t="s">
        <v>372</v>
      </c>
      <c r="F330" s="2">
        <v>1085</v>
      </c>
      <c r="G330" s="32">
        <f t="shared" si="12"/>
        <v>813.75</v>
      </c>
      <c r="H330" s="32">
        <f t="shared" si="13"/>
        <v>54.25</v>
      </c>
    </row>
    <row r="331" spans="3:8" ht="12.75">
      <c r="C331" s="1" t="s">
        <v>368</v>
      </c>
      <c r="D331" s="1">
        <v>5</v>
      </c>
      <c r="E331" s="1" t="s">
        <v>373</v>
      </c>
      <c r="F331" s="2">
        <v>420</v>
      </c>
      <c r="G331" s="32">
        <f t="shared" si="12"/>
        <v>315</v>
      </c>
      <c r="H331" s="32">
        <f t="shared" si="13"/>
        <v>21</v>
      </c>
    </row>
    <row r="332" spans="3:8" ht="12.75">
      <c r="C332" s="1" t="s">
        <v>368</v>
      </c>
      <c r="D332" s="1">
        <v>6</v>
      </c>
      <c r="E332" s="1" t="s">
        <v>374</v>
      </c>
      <c r="F332" s="2">
        <v>441</v>
      </c>
      <c r="G332" s="32">
        <f t="shared" si="12"/>
        <v>330.75</v>
      </c>
      <c r="H332" s="32">
        <f t="shared" si="13"/>
        <v>22.05</v>
      </c>
    </row>
    <row r="333" spans="3:8" ht="13.5" thickBot="1">
      <c r="C333" s="16" t="s">
        <v>368</v>
      </c>
      <c r="D333" s="16">
        <v>7</v>
      </c>
      <c r="E333" s="16" t="s">
        <v>375</v>
      </c>
      <c r="F333" s="22">
        <v>300</v>
      </c>
      <c r="G333" s="32">
        <f t="shared" si="12"/>
        <v>225</v>
      </c>
      <c r="H333" s="32">
        <f t="shared" si="13"/>
        <v>15</v>
      </c>
    </row>
    <row r="334" spans="3:8" ht="12.75">
      <c r="C334" s="9" t="s">
        <v>376</v>
      </c>
      <c r="D334" s="9">
        <v>1</v>
      </c>
      <c r="E334" s="9" t="s">
        <v>377</v>
      </c>
      <c r="F334" s="13">
        <v>668</v>
      </c>
      <c r="G334" s="32">
        <f t="shared" si="12"/>
        <v>501</v>
      </c>
      <c r="H334" s="32">
        <f t="shared" si="13"/>
        <v>33.4</v>
      </c>
    </row>
    <row r="335" spans="3:8" ht="12.75">
      <c r="C335" s="1" t="s">
        <v>376</v>
      </c>
      <c r="D335" s="1">
        <v>2</v>
      </c>
      <c r="E335" s="1" t="s">
        <v>378</v>
      </c>
      <c r="F335" s="2">
        <v>767</v>
      </c>
      <c r="G335" s="32">
        <f t="shared" si="12"/>
        <v>575.25</v>
      </c>
      <c r="H335" s="32">
        <f t="shared" si="13"/>
        <v>38.35</v>
      </c>
    </row>
    <row r="336" spans="3:8" ht="12.75">
      <c r="C336" s="1" t="s">
        <v>376</v>
      </c>
      <c r="D336" s="1">
        <v>3</v>
      </c>
      <c r="E336" s="1" t="s">
        <v>379</v>
      </c>
      <c r="F336" s="2">
        <v>1165</v>
      </c>
      <c r="G336" s="32">
        <f t="shared" si="12"/>
        <v>873.75</v>
      </c>
      <c r="H336" s="32">
        <f t="shared" si="13"/>
        <v>58.25</v>
      </c>
    </row>
    <row r="337" spans="3:8" ht="12.75">
      <c r="C337" s="1" t="s">
        <v>376</v>
      </c>
      <c r="D337" s="1">
        <v>4</v>
      </c>
      <c r="E337" s="1" t="s">
        <v>380</v>
      </c>
      <c r="F337" s="2">
        <v>585</v>
      </c>
      <c r="G337" s="32">
        <f t="shared" si="12"/>
        <v>438.75</v>
      </c>
      <c r="H337" s="32">
        <f t="shared" si="13"/>
        <v>29.25</v>
      </c>
    </row>
    <row r="338" spans="3:8" ht="12.75">
      <c r="C338" s="1" t="s">
        <v>376</v>
      </c>
      <c r="D338" s="1">
        <v>5</v>
      </c>
      <c r="E338" s="1" t="s">
        <v>381</v>
      </c>
      <c r="F338" s="2">
        <v>1336</v>
      </c>
      <c r="G338" s="32">
        <f t="shared" si="12"/>
        <v>1002</v>
      </c>
      <c r="H338" s="32">
        <f t="shared" si="13"/>
        <v>66.8</v>
      </c>
    </row>
    <row r="339" spans="3:8" ht="13.5" thickBot="1">
      <c r="C339" s="16" t="s">
        <v>376</v>
      </c>
      <c r="D339" s="16">
        <v>6</v>
      </c>
      <c r="E339" s="16" t="s">
        <v>382</v>
      </c>
      <c r="F339" s="22">
        <v>745</v>
      </c>
      <c r="G339" s="32">
        <f t="shared" si="12"/>
        <v>558.75</v>
      </c>
      <c r="H339" s="32">
        <f t="shared" si="13"/>
        <v>37.25</v>
      </c>
    </row>
    <row r="340" spans="3:8" ht="12.75">
      <c r="C340" s="9" t="s">
        <v>383</v>
      </c>
      <c r="D340" s="9">
        <v>1</v>
      </c>
      <c r="E340" s="9" t="s">
        <v>384</v>
      </c>
      <c r="F340" s="13">
        <v>1353</v>
      </c>
      <c r="G340" s="32">
        <f t="shared" si="12"/>
        <v>1014.75</v>
      </c>
      <c r="H340" s="32">
        <f t="shared" si="13"/>
        <v>67.65</v>
      </c>
    </row>
    <row r="341" spans="3:8" ht="12.75">
      <c r="C341" s="1" t="s">
        <v>383</v>
      </c>
      <c r="D341" s="1">
        <v>2</v>
      </c>
      <c r="E341" s="1" t="s">
        <v>385</v>
      </c>
      <c r="F341" s="2">
        <v>368</v>
      </c>
      <c r="G341" s="32">
        <f t="shared" si="12"/>
        <v>276</v>
      </c>
      <c r="H341" s="32">
        <f t="shared" si="13"/>
        <v>18.400000000000002</v>
      </c>
    </row>
    <row r="342" spans="3:8" ht="12.75">
      <c r="C342" s="1" t="s">
        <v>383</v>
      </c>
      <c r="D342" s="1">
        <v>3</v>
      </c>
      <c r="E342" s="1" t="s">
        <v>386</v>
      </c>
      <c r="F342" s="2">
        <v>827</v>
      </c>
      <c r="G342" s="32">
        <f t="shared" si="12"/>
        <v>620.25</v>
      </c>
      <c r="H342" s="32">
        <f t="shared" si="13"/>
        <v>41.35</v>
      </c>
    </row>
    <row r="343" spans="3:8" ht="12.75">
      <c r="C343" s="1" t="s">
        <v>383</v>
      </c>
      <c r="D343" s="1">
        <v>4</v>
      </c>
      <c r="E343" s="1" t="s">
        <v>387</v>
      </c>
      <c r="F343" s="2">
        <v>721</v>
      </c>
      <c r="G343" s="32">
        <f t="shared" si="12"/>
        <v>540.75</v>
      </c>
      <c r="H343" s="32">
        <f t="shared" si="13"/>
        <v>36.050000000000004</v>
      </c>
    </row>
    <row r="344" spans="3:8" ht="12.75">
      <c r="C344" s="1" t="s">
        <v>383</v>
      </c>
      <c r="D344" s="1">
        <v>5</v>
      </c>
      <c r="E344" s="1" t="s">
        <v>388</v>
      </c>
      <c r="F344" s="2">
        <v>1263</v>
      </c>
      <c r="G344" s="32">
        <f t="shared" si="12"/>
        <v>947.25</v>
      </c>
      <c r="H344" s="32">
        <f t="shared" si="13"/>
        <v>63.150000000000006</v>
      </c>
    </row>
    <row r="345" spans="3:8" ht="13.5" thickBot="1">
      <c r="C345" s="16" t="s">
        <v>383</v>
      </c>
      <c r="D345" s="16">
        <v>6</v>
      </c>
      <c r="E345" s="16" t="s">
        <v>389</v>
      </c>
      <c r="F345" s="22">
        <v>711</v>
      </c>
      <c r="G345" s="32">
        <f t="shared" si="12"/>
        <v>533.25</v>
      </c>
      <c r="H345" s="32">
        <f t="shared" si="13"/>
        <v>35.550000000000004</v>
      </c>
    </row>
    <row r="346" spans="3:8" ht="12.75">
      <c r="C346" s="9" t="s">
        <v>390</v>
      </c>
      <c r="D346" s="9">
        <v>1</v>
      </c>
      <c r="E346" s="9" t="s">
        <v>391</v>
      </c>
      <c r="F346" s="13">
        <v>1934</v>
      </c>
      <c r="G346" s="32">
        <f t="shared" si="12"/>
        <v>1450.5</v>
      </c>
      <c r="H346" s="32">
        <f t="shared" si="13"/>
        <v>96.7</v>
      </c>
    </row>
    <row r="347" spans="3:8" ht="12.75">
      <c r="C347" s="1" t="s">
        <v>390</v>
      </c>
      <c r="D347" s="1">
        <v>2</v>
      </c>
      <c r="E347" s="1" t="s">
        <v>392</v>
      </c>
      <c r="F347" s="2">
        <v>535</v>
      </c>
      <c r="G347" s="32">
        <f t="shared" si="12"/>
        <v>401.25</v>
      </c>
      <c r="H347" s="32">
        <f t="shared" si="13"/>
        <v>26.75</v>
      </c>
    </row>
    <row r="348" spans="3:8" ht="12.75">
      <c r="C348" s="1" t="s">
        <v>390</v>
      </c>
      <c r="D348" s="1">
        <v>3</v>
      </c>
      <c r="E348" s="1" t="s">
        <v>393</v>
      </c>
      <c r="F348" s="2">
        <v>255</v>
      </c>
      <c r="G348" s="32">
        <f t="shared" si="12"/>
        <v>191.25</v>
      </c>
      <c r="H348" s="32">
        <f t="shared" si="13"/>
        <v>12.75</v>
      </c>
    </row>
    <row r="349" spans="3:8" ht="12.75">
      <c r="C349" s="1" t="s">
        <v>390</v>
      </c>
      <c r="D349" s="1">
        <v>4</v>
      </c>
      <c r="E349" s="1" t="s">
        <v>394</v>
      </c>
      <c r="F349" s="2">
        <v>623</v>
      </c>
      <c r="G349" s="32">
        <f t="shared" si="12"/>
        <v>467.25</v>
      </c>
      <c r="H349" s="32">
        <f t="shared" si="13"/>
        <v>31.150000000000002</v>
      </c>
    </row>
    <row r="350" spans="3:8" ht="12.75">
      <c r="C350" s="1" t="s">
        <v>390</v>
      </c>
      <c r="D350" s="1">
        <v>5</v>
      </c>
      <c r="E350" s="1" t="s">
        <v>395</v>
      </c>
      <c r="F350" s="2">
        <v>637</v>
      </c>
      <c r="G350" s="32">
        <f t="shared" si="12"/>
        <v>477.75</v>
      </c>
      <c r="H350" s="32">
        <f t="shared" si="13"/>
        <v>31.85</v>
      </c>
    </row>
    <row r="351" spans="3:8" ht="13.5" thickBot="1">
      <c r="C351" s="16" t="s">
        <v>390</v>
      </c>
      <c r="D351" s="16">
        <v>6</v>
      </c>
      <c r="E351" s="16" t="s">
        <v>396</v>
      </c>
      <c r="F351" s="22">
        <v>561</v>
      </c>
      <c r="G351" s="32">
        <f t="shared" si="12"/>
        <v>420.75</v>
      </c>
      <c r="H351" s="32">
        <f t="shared" si="13"/>
        <v>28.05</v>
      </c>
    </row>
    <row r="352" spans="3:8" ht="12.75">
      <c r="C352" s="9" t="s">
        <v>397</v>
      </c>
      <c r="D352" s="9">
        <v>1</v>
      </c>
      <c r="E352" s="9" t="s">
        <v>398</v>
      </c>
      <c r="F352" s="13">
        <v>475</v>
      </c>
      <c r="G352" s="32">
        <f t="shared" si="12"/>
        <v>356.25</v>
      </c>
      <c r="H352" s="32">
        <f t="shared" si="13"/>
        <v>23.75</v>
      </c>
    </row>
    <row r="353" spans="3:8" ht="12.75">
      <c r="C353" s="1" t="s">
        <v>397</v>
      </c>
      <c r="D353" s="1">
        <v>2</v>
      </c>
      <c r="E353" s="1" t="s">
        <v>399</v>
      </c>
      <c r="F353" s="2">
        <v>702</v>
      </c>
      <c r="G353" s="32">
        <f t="shared" si="12"/>
        <v>526.5</v>
      </c>
      <c r="H353" s="32">
        <f t="shared" si="13"/>
        <v>35.1</v>
      </c>
    </row>
    <row r="354" spans="3:8" ht="12.75">
      <c r="C354" s="1" t="s">
        <v>397</v>
      </c>
      <c r="D354" s="1">
        <v>3</v>
      </c>
      <c r="E354" s="1" t="s">
        <v>400</v>
      </c>
      <c r="F354" s="2">
        <v>1061</v>
      </c>
      <c r="G354" s="32">
        <f t="shared" si="12"/>
        <v>795.75</v>
      </c>
      <c r="H354" s="32">
        <f t="shared" si="13"/>
        <v>53.050000000000004</v>
      </c>
    </row>
    <row r="355" spans="3:8" ht="12.75">
      <c r="C355" s="1" t="s">
        <v>397</v>
      </c>
      <c r="D355" s="1">
        <v>4</v>
      </c>
      <c r="E355" s="1" t="s">
        <v>401</v>
      </c>
      <c r="F355" s="2">
        <v>712</v>
      </c>
      <c r="G355" s="32">
        <f t="shared" si="12"/>
        <v>534</v>
      </c>
      <c r="H355" s="32">
        <f t="shared" si="13"/>
        <v>35.6</v>
      </c>
    </row>
    <row r="356" spans="3:8" ht="12.75">
      <c r="C356" s="1" t="s">
        <v>397</v>
      </c>
      <c r="D356" s="1">
        <v>5</v>
      </c>
      <c r="E356" s="1" t="s">
        <v>402</v>
      </c>
      <c r="F356" s="2">
        <v>835</v>
      </c>
      <c r="G356" s="32">
        <f t="shared" si="12"/>
        <v>626.25</v>
      </c>
      <c r="H356" s="32">
        <f t="shared" si="13"/>
        <v>41.75</v>
      </c>
    </row>
    <row r="357" spans="3:8" ht="13.5" thickBot="1">
      <c r="C357" s="16" t="s">
        <v>397</v>
      </c>
      <c r="D357" s="16">
        <v>6</v>
      </c>
      <c r="E357" s="16" t="s">
        <v>403</v>
      </c>
      <c r="F357" s="22">
        <v>501</v>
      </c>
      <c r="G357" s="32">
        <f t="shared" si="12"/>
        <v>375.75</v>
      </c>
      <c r="H357" s="32">
        <f t="shared" si="13"/>
        <v>25.05</v>
      </c>
    </row>
    <row r="358" spans="3:8" ht="12.75">
      <c r="C358" s="9" t="s">
        <v>404</v>
      </c>
      <c r="D358" s="9">
        <v>1</v>
      </c>
      <c r="E358" s="9" t="s">
        <v>405</v>
      </c>
      <c r="F358" s="13">
        <v>620</v>
      </c>
      <c r="G358" s="32">
        <f t="shared" si="12"/>
        <v>465</v>
      </c>
      <c r="H358" s="32">
        <f t="shared" si="13"/>
        <v>31</v>
      </c>
    </row>
    <row r="359" spans="3:8" ht="12.75">
      <c r="C359" s="1" t="s">
        <v>404</v>
      </c>
      <c r="D359" s="1">
        <v>2</v>
      </c>
      <c r="E359" s="1" t="s">
        <v>406</v>
      </c>
      <c r="F359" s="2">
        <v>841</v>
      </c>
      <c r="G359" s="32">
        <f t="shared" si="12"/>
        <v>630.75</v>
      </c>
      <c r="H359" s="32">
        <f t="shared" si="13"/>
        <v>42.050000000000004</v>
      </c>
    </row>
    <row r="360" spans="3:8" ht="12.75">
      <c r="C360" s="1" t="s">
        <v>404</v>
      </c>
      <c r="D360" s="1">
        <v>3</v>
      </c>
      <c r="E360" s="1" t="s">
        <v>407</v>
      </c>
      <c r="F360" s="2">
        <v>595</v>
      </c>
      <c r="G360" s="32">
        <f t="shared" si="12"/>
        <v>446.25</v>
      </c>
      <c r="H360" s="32">
        <f t="shared" si="13"/>
        <v>29.75</v>
      </c>
    </row>
    <row r="361" spans="3:8" ht="12.75">
      <c r="C361" s="1" t="s">
        <v>404</v>
      </c>
      <c r="D361" s="1">
        <v>4</v>
      </c>
      <c r="E361" s="1" t="s">
        <v>408</v>
      </c>
      <c r="F361" s="2">
        <v>1035</v>
      </c>
      <c r="G361" s="32">
        <f t="shared" si="12"/>
        <v>776.25</v>
      </c>
      <c r="H361" s="32">
        <f t="shared" si="13"/>
        <v>51.75</v>
      </c>
    </row>
    <row r="362" spans="3:8" ht="13.5" thickBot="1">
      <c r="C362" s="16" t="s">
        <v>404</v>
      </c>
      <c r="D362" s="16">
        <v>5</v>
      </c>
      <c r="E362" s="16" t="s">
        <v>409</v>
      </c>
      <c r="F362" s="22">
        <v>1140</v>
      </c>
      <c r="G362" s="32">
        <f t="shared" si="12"/>
        <v>855</v>
      </c>
      <c r="H362" s="32">
        <f t="shared" si="13"/>
        <v>57</v>
      </c>
    </row>
    <row r="363" spans="3:8" ht="12.75">
      <c r="C363" s="9" t="s">
        <v>410</v>
      </c>
      <c r="D363" s="9">
        <v>1</v>
      </c>
      <c r="E363" s="9" t="s">
        <v>411</v>
      </c>
      <c r="F363" s="13">
        <v>2164</v>
      </c>
      <c r="G363" s="32">
        <f t="shared" si="12"/>
        <v>1623</v>
      </c>
      <c r="H363" s="32">
        <f t="shared" si="13"/>
        <v>108.2</v>
      </c>
    </row>
    <row r="364" spans="3:8" ht="12.75">
      <c r="C364" s="1" t="s">
        <v>410</v>
      </c>
      <c r="D364" s="1">
        <v>2</v>
      </c>
      <c r="E364" s="1" t="s">
        <v>412</v>
      </c>
      <c r="F364" s="2">
        <v>880</v>
      </c>
      <c r="G364" s="32">
        <f t="shared" si="12"/>
        <v>660</v>
      </c>
      <c r="H364" s="32">
        <f t="shared" si="13"/>
        <v>44</v>
      </c>
    </row>
    <row r="365" spans="3:8" ht="12.75">
      <c r="C365" s="1" t="s">
        <v>410</v>
      </c>
      <c r="D365" s="1">
        <v>3</v>
      </c>
      <c r="E365" s="1" t="s">
        <v>413</v>
      </c>
      <c r="F365" s="2">
        <v>881</v>
      </c>
      <c r="G365" s="32">
        <f t="shared" si="12"/>
        <v>660.75</v>
      </c>
      <c r="H365" s="32">
        <f t="shared" si="13"/>
        <v>44.050000000000004</v>
      </c>
    </row>
    <row r="366" spans="3:8" ht="12.75">
      <c r="C366" s="1" t="s">
        <v>410</v>
      </c>
      <c r="D366" s="1">
        <v>4</v>
      </c>
      <c r="E366" s="1" t="s">
        <v>414</v>
      </c>
      <c r="F366" s="2">
        <v>769</v>
      </c>
      <c r="G366" s="32">
        <f t="shared" si="12"/>
        <v>576.75</v>
      </c>
      <c r="H366" s="32">
        <f t="shared" si="13"/>
        <v>38.45</v>
      </c>
    </row>
    <row r="367" spans="3:8" ht="12.75">
      <c r="C367" s="1" t="s">
        <v>410</v>
      </c>
      <c r="D367" s="1">
        <v>5</v>
      </c>
      <c r="E367" s="1" t="s">
        <v>415</v>
      </c>
      <c r="F367" s="2">
        <v>1172</v>
      </c>
      <c r="G367" s="32">
        <f t="shared" si="12"/>
        <v>879</v>
      </c>
      <c r="H367" s="32">
        <f t="shared" si="13"/>
        <v>58.6</v>
      </c>
    </row>
    <row r="368" spans="3:8" ht="12.75">
      <c r="C368" s="1" t="s">
        <v>410</v>
      </c>
      <c r="D368" s="1">
        <v>6</v>
      </c>
      <c r="E368" s="1" t="s">
        <v>416</v>
      </c>
      <c r="F368" s="2">
        <v>1169</v>
      </c>
      <c r="G368" s="32">
        <f t="shared" si="12"/>
        <v>876.75</v>
      </c>
      <c r="H368" s="32">
        <f t="shared" si="13"/>
        <v>58.45</v>
      </c>
    </row>
    <row r="369" spans="3:8" ht="12.75">
      <c r="C369" s="1" t="s">
        <v>410</v>
      </c>
      <c r="D369" s="1">
        <v>7</v>
      </c>
      <c r="E369" s="1" t="s">
        <v>417</v>
      </c>
      <c r="F369" s="2">
        <v>1665</v>
      </c>
      <c r="G369" s="32">
        <f t="shared" si="12"/>
        <v>1248.75</v>
      </c>
      <c r="H369" s="32">
        <f t="shared" si="13"/>
        <v>83.25</v>
      </c>
    </row>
    <row r="370" spans="3:8" ht="13.5" thickBot="1">
      <c r="C370" s="16" t="s">
        <v>410</v>
      </c>
      <c r="D370" s="16">
        <v>8</v>
      </c>
      <c r="E370" s="16" t="s">
        <v>418</v>
      </c>
      <c r="F370" s="22">
        <v>983</v>
      </c>
      <c r="G370" s="32">
        <f t="shared" si="12"/>
        <v>737.25</v>
      </c>
      <c r="H370" s="32">
        <f t="shared" si="13"/>
        <v>49.150000000000006</v>
      </c>
    </row>
    <row r="371" spans="3:8" ht="12.75">
      <c r="C371" s="9" t="s">
        <v>419</v>
      </c>
      <c r="D371" s="9">
        <v>1</v>
      </c>
      <c r="E371" s="9" t="s">
        <v>420</v>
      </c>
      <c r="F371" s="13">
        <v>895</v>
      </c>
      <c r="G371" s="32">
        <f t="shared" si="12"/>
        <v>671.25</v>
      </c>
      <c r="H371" s="32">
        <f t="shared" si="13"/>
        <v>44.75</v>
      </c>
    </row>
    <row r="372" spans="3:8" ht="12.75">
      <c r="C372" s="1" t="s">
        <v>419</v>
      </c>
      <c r="D372" s="1">
        <v>2</v>
      </c>
      <c r="E372" s="1" t="s">
        <v>421</v>
      </c>
      <c r="F372" s="2">
        <v>1361</v>
      </c>
      <c r="G372" s="32">
        <f t="shared" si="12"/>
        <v>1020.75</v>
      </c>
      <c r="H372" s="32">
        <f t="shared" si="13"/>
        <v>68.05</v>
      </c>
    </row>
    <row r="373" spans="3:8" ht="12.75">
      <c r="C373" s="1" t="s">
        <v>419</v>
      </c>
      <c r="D373" s="1">
        <v>3</v>
      </c>
      <c r="E373" s="1" t="s">
        <v>422</v>
      </c>
      <c r="F373" s="2">
        <v>1345</v>
      </c>
      <c r="G373" s="32">
        <f aca="true" t="shared" si="14" ref="G373:G388">PRODUCT(F373,75%)</f>
        <v>1008.75</v>
      </c>
      <c r="H373" s="32">
        <f t="shared" si="13"/>
        <v>67.25</v>
      </c>
    </row>
    <row r="374" spans="3:8" ht="12.75">
      <c r="C374" s="1" t="s">
        <v>419</v>
      </c>
      <c r="D374" s="1">
        <v>4</v>
      </c>
      <c r="E374" s="1" t="s">
        <v>423</v>
      </c>
      <c r="F374" s="2">
        <v>537</v>
      </c>
      <c r="G374" s="32">
        <f t="shared" si="14"/>
        <v>402.75</v>
      </c>
      <c r="H374" s="32">
        <f t="shared" si="13"/>
        <v>26.85</v>
      </c>
    </row>
    <row r="375" spans="3:8" ht="12.75">
      <c r="C375" s="1" t="s">
        <v>419</v>
      </c>
      <c r="D375" s="1">
        <v>5</v>
      </c>
      <c r="E375" s="1" t="s">
        <v>424</v>
      </c>
      <c r="F375" s="2">
        <v>551</v>
      </c>
      <c r="G375" s="32">
        <f t="shared" si="14"/>
        <v>413.25</v>
      </c>
      <c r="H375" s="32">
        <f t="shared" si="13"/>
        <v>27.55</v>
      </c>
    </row>
    <row r="376" spans="3:8" ht="12.75">
      <c r="C376" s="1" t="s">
        <v>419</v>
      </c>
      <c r="D376" s="1">
        <v>6</v>
      </c>
      <c r="E376" s="1" t="s">
        <v>425</v>
      </c>
      <c r="F376" s="2">
        <v>675</v>
      </c>
      <c r="G376" s="32">
        <f t="shared" si="14"/>
        <v>506.25</v>
      </c>
      <c r="H376" s="32">
        <f t="shared" si="13"/>
        <v>33.75</v>
      </c>
    </row>
    <row r="377" spans="3:8" ht="12.75">
      <c r="C377" s="1" t="s">
        <v>419</v>
      </c>
      <c r="D377" s="1">
        <v>7</v>
      </c>
      <c r="E377" s="1" t="s">
        <v>426</v>
      </c>
      <c r="F377" s="2">
        <v>956</v>
      </c>
      <c r="G377" s="32">
        <f t="shared" si="14"/>
        <v>717</v>
      </c>
      <c r="H377" s="32">
        <f t="shared" si="13"/>
        <v>47.800000000000004</v>
      </c>
    </row>
    <row r="378" spans="3:8" ht="12.75">
      <c r="C378" s="1" t="s">
        <v>419</v>
      </c>
      <c r="D378" s="1">
        <v>8</v>
      </c>
      <c r="E378" s="1" t="s">
        <v>427</v>
      </c>
      <c r="F378" s="2">
        <v>879</v>
      </c>
      <c r="G378" s="32">
        <f t="shared" si="14"/>
        <v>659.25</v>
      </c>
      <c r="H378" s="32">
        <f t="shared" si="13"/>
        <v>43.95</v>
      </c>
    </row>
    <row r="379" spans="3:8" ht="12.75">
      <c r="C379" s="1" t="s">
        <v>419</v>
      </c>
      <c r="D379" s="1">
        <v>9</v>
      </c>
      <c r="E379" s="1" t="s">
        <v>428</v>
      </c>
      <c r="F379" s="2">
        <v>930</v>
      </c>
      <c r="G379" s="32">
        <f t="shared" si="14"/>
        <v>697.5</v>
      </c>
      <c r="H379" s="32">
        <f t="shared" si="13"/>
        <v>46.5</v>
      </c>
    </row>
    <row r="380" spans="3:8" ht="12.75">
      <c r="C380" s="1" t="s">
        <v>419</v>
      </c>
      <c r="D380" s="1">
        <v>10</v>
      </c>
      <c r="E380" s="1" t="s">
        <v>429</v>
      </c>
      <c r="F380" s="2">
        <v>906</v>
      </c>
      <c r="G380" s="32">
        <f t="shared" si="14"/>
        <v>679.5</v>
      </c>
      <c r="H380" s="32">
        <f t="shared" si="13"/>
        <v>45.300000000000004</v>
      </c>
    </row>
    <row r="381" spans="3:8" ht="12.75">
      <c r="C381" s="1" t="s">
        <v>419</v>
      </c>
      <c r="D381" s="1">
        <v>11</v>
      </c>
      <c r="E381" s="1" t="s">
        <v>430</v>
      </c>
      <c r="F381" s="2">
        <v>1716</v>
      </c>
      <c r="G381" s="32">
        <f t="shared" si="14"/>
        <v>1287</v>
      </c>
      <c r="H381" s="32">
        <f t="shared" si="13"/>
        <v>85.80000000000001</v>
      </c>
    </row>
    <row r="382" spans="3:8" ht="12.75">
      <c r="C382" s="1" t="s">
        <v>419</v>
      </c>
      <c r="D382" s="1">
        <v>12</v>
      </c>
      <c r="E382" s="1" t="s">
        <v>431</v>
      </c>
      <c r="F382" s="2">
        <v>1384</v>
      </c>
      <c r="G382" s="32">
        <f t="shared" si="14"/>
        <v>1038</v>
      </c>
      <c r="H382" s="32">
        <f t="shared" si="13"/>
        <v>69.2</v>
      </c>
    </row>
    <row r="383" spans="3:8" ht="12.75">
      <c r="C383" s="1" t="s">
        <v>419</v>
      </c>
      <c r="D383" s="1">
        <v>13</v>
      </c>
      <c r="E383" s="1" t="s">
        <v>432</v>
      </c>
      <c r="F383" s="2">
        <v>440</v>
      </c>
      <c r="G383" s="32">
        <f t="shared" si="14"/>
        <v>330</v>
      </c>
      <c r="H383" s="32">
        <f t="shared" si="13"/>
        <v>22</v>
      </c>
    </row>
    <row r="384" spans="3:8" ht="12.75">
      <c r="C384" s="1" t="s">
        <v>419</v>
      </c>
      <c r="D384" s="1">
        <v>14</v>
      </c>
      <c r="E384" s="1" t="s">
        <v>433</v>
      </c>
      <c r="F384" s="2">
        <v>416</v>
      </c>
      <c r="G384" s="32">
        <f t="shared" si="14"/>
        <v>312</v>
      </c>
      <c r="H384" s="32">
        <f t="shared" si="13"/>
        <v>20.8</v>
      </c>
    </row>
    <row r="385" spans="3:8" ht="12.75">
      <c r="C385" s="1" t="s">
        <v>419</v>
      </c>
      <c r="D385" s="1">
        <v>15</v>
      </c>
      <c r="E385" s="1" t="s">
        <v>480</v>
      </c>
      <c r="F385" s="2">
        <v>863</v>
      </c>
      <c r="G385" s="32">
        <f t="shared" si="14"/>
        <v>647.25</v>
      </c>
      <c r="H385" s="32">
        <f t="shared" si="13"/>
        <v>43.150000000000006</v>
      </c>
    </row>
    <row r="386" spans="3:8" ht="12.75">
      <c r="C386" s="1" t="s">
        <v>419</v>
      </c>
      <c r="D386" s="1">
        <v>16</v>
      </c>
      <c r="E386" s="1" t="s">
        <v>434</v>
      </c>
      <c r="F386" s="2">
        <v>590</v>
      </c>
      <c r="G386" s="32">
        <f t="shared" si="14"/>
        <v>442.5</v>
      </c>
      <c r="H386" s="32">
        <f t="shared" si="13"/>
        <v>29.5</v>
      </c>
    </row>
    <row r="387" spans="3:8" ht="12.75">
      <c r="C387" s="1" t="s">
        <v>419</v>
      </c>
      <c r="D387" s="1">
        <v>17</v>
      </c>
      <c r="E387" s="1" t="s">
        <v>435</v>
      </c>
      <c r="F387" s="2">
        <v>405</v>
      </c>
      <c r="G387" s="32">
        <f t="shared" si="14"/>
        <v>303.75</v>
      </c>
      <c r="H387" s="32">
        <f t="shared" si="13"/>
        <v>20.25</v>
      </c>
    </row>
    <row r="388" spans="3:8" ht="13.5" thickBot="1">
      <c r="C388" s="16" t="s">
        <v>419</v>
      </c>
      <c r="D388" s="16">
        <v>18</v>
      </c>
      <c r="E388" s="16" t="s">
        <v>436</v>
      </c>
      <c r="F388" s="22">
        <v>292</v>
      </c>
      <c r="G388" s="32">
        <f t="shared" si="14"/>
        <v>219</v>
      </c>
      <c r="H388" s="32">
        <f t="shared" si="13"/>
        <v>14.600000000000001</v>
      </c>
    </row>
    <row r="389" spans="3:8" ht="12.75">
      <c r="C389" s="9" t="s">
        <v>437</v>
      </c>
      <c r="D389" s="9">
        <v>1</v>
      </c>
      <c r="E389" s="9" t="s">
        <v>438</v>
      </c>
      <c r="F389" s="13">
        <v>1382</v>
      </c>
      <c r="G389" s="32">
        <f aca="true" t="shared" si="15" ref="G389:G421">PRODUCT(F389,75%)</f>
        <v>1036.5</v>
      </c>
      <c r="H389" s="32">
        <f aca="true" t="shared" si="16" ref="H389:H422">PRODUCT(F389,5%)</f>
        <v>69.10000000000001</v>
      </c>
    </row>
    <row r="390" spans="3:8" ht="12.75">
      <c r="C390" s="1" t="s">
        <v>437</v>
      </c>
      <c r="D390" s="1">
        <v>2</v>
      </c>
      <c r="E390" s="1" t="s">
        <v>439</v>
      </c>
      <c r="F390" s="2">
        <v>1650</v>
      </c>
      <c r="G390" s="32">
        <f t="shared" si="15"/>
        <v>1237.5</v>
      </c>
      <c r="H390" s="32">
        <f t="shared" si="16"/>
        <v>82.5</v>
      </c>
    </row>
    <row r="391" spans="3:8" ht="12.75">
      <c r="C391" s="1" t="s">
        <v>437</v>
      </c>
      <c r="D391" s="1">
        <v>3</v>
      </c>
      <c r="E391" s="1" t="s">
        <v>440</v>
      </c>
      <c r="F391" s="2">
        <v>1247</v>
      </c>
      <c r="G391" s="32">
        <f t="shared" si="15"/>
        <v>935.25</v>
      </c>
      <c r="H391" s="32">
        <f t="shared" si="16"/>
        <v>62.35</v>
      </c>
    </row>
    <row r="392" spans="3:8" ht="12.75">
      <c r="C392" s="1" t="s">
        <v>437</v>
      </c>
      <c r="D392" s="1">
        <v>4</v>
      </c>
      <c r="E392" s="1" t="s">
        <v>441</v>
      </c>
      <c r="F392" s="2">
        <v>856</v>
      </c>
      <c r="G392" s="32">
        <f t="shared" si="15"/>
        <v>642</v>
      </c>
      <c r="H392" s="32">
        <f t="shared" si="16"/>
        <v>42.800000000000004</v>
      </c>
    </row>
    <row r="393" spans="3:8" ht="13.5" thickBot="1">
      <c r="C393" s="16" t="s">
        <v>437</v>
      </c>
      <c r="D393" s="16">
        <v>5</v>
      </c>
      <c r="E393" s="16" t="s">
        <v>442</v>
      </c>
      <c r="F393" s="22">
        <v>656</v>
      </c>
      <c r="G393" s="32">
        <f t="shared" si="15"/>
        <v>492</v>
      </c>
      <c r="H393" s="32">
        <f t="shared" si="16"/>
        <v>32.800000000000004</v>
      </c>
    </row>
    <row r="394" spans="3:8" ht="12.75">
      <c r="C394" s="9" t="s">
        <v>443</v>
      </c>
      <c r="D394" s="9">
        <v>1</v>
      </c>
      <c r="E394" s="9" t="s">
        <v>444</v>
      </c>
      <c r="F394" s="13">
        <v>1645</v>
      </c>
      <c r="G394" s="32">
        <f t="shared" si="15"/>
        <v>1233.75</v>
      </c>
      <c r="H394" s="32">
        <f t="shared" si="16"/>
        <v>82.25</v>
      </c>
    </row>
    <row r="395" spans="3:8" ht="12.75">
      <c r="C395" s="1" t="s">
        <v>443</v>
      </c>
      <c r="D395" s="1">
        <v>2</v>
      </c>
      <c r="E395" s="1" t="s">
        <v>445</v>
      </c>
      <c r="F395" s="2">
        <v>1216</v>
      </c>
      <c r="G395" s="32">
        <f t="shared" si="15"/>
        <v>912</v>
      </c>
      <c r="H395" s="32">
        <f t="shared" si="16"/>
        <v>60.800000000000004</v>
      </c>
    </row>
    <row r="396" spans="3:8" ht="12.75">
      <c r="C396" s="1" t="s">
        <v>443</v>
      </c>
      <c r="D396" s="1">
        <v>3</v>
      </c>
      <c r="E396" s="1" t="s">
        <v>446</v>
      </c>
      <c r="F396" s="2">
        <v>1601</v>
      </c>
      <c r="G396" s="32">
        <f t="shared" si="15"/>
        <v>1200.75</v>
      </c>
      <c r="H396" s="32">
        <f t="shared" si="16"/>
        <v>80.05000000000001</v>
      </c>
    </row>
    <row r="397" spans="3:8" ht="12.75">
      <c r="C397" s="1" t="s">
        <v>443</v>
      </c>
      <c r="D397" s="1">
        <v>4</v>
      </c>
      <c r="E397" s="1" t="s">
        <v>447</v>
      </c>
      <c r="F397" s="2">
        <v>1966</v>
      </c>
      <c r="G397" s="32">
        <f t="shared" si="15"/>
        <v>1474.5</v>
      </c>
      <c r="H397" s="32">
        <f t="shared" si="16"/>
        <v>98.30000000000001</v>
      </c>
    </row>
    <row r="398" spans="3:8" ht="12.75">
      <c r="C398" s="1" t="s">
        <v>443</v>
      </c>
      <c r="D398" s="1">
        <v>5</v>
      </c>
      <c r="E398" s="1" t="s">
        <v>448</v>
      </c>
      <c r="F398" s="2">
        <v>1847</v>
      </c>
      <c r="G398" s="32">
        <f t="shared" si="15"/>
        <v>1385.25</v>
      </c>
      <c r="H398" s="32">
        <f t="shared" si="16"/>
        <v>92.35000000000001</v>
      </c>
    </row>
    <row r="399" spans="3:8" ht="12.75">
      <c r="C399" s="1" t="s">
        <v>443</v>
      </c>
      <c r="D399" s="1">
        <v>6</v>
      </c>
      <c r="E399" s="1" t="s">
        <v>449</v>
      </c>
      <c r="F399" s="2">
        <v>2172</v>
      </c>
      <c r="G399" s="32">
        <f t="shared" si="15"/>
        <v>1629</v>
      </c>
      <c r="H399" s="32">
        <f t="shared" si="16"/>
        <v>108.60000000000001</v>
      </c>
    </row>
    <row r="400" spans="3:8" ht="12.75">
      <c r="C400" s="1" t="s">
        <v>443</v>
      </c>
      <c r="D400" s="1">
        <v>7</v>
      </c>
      <c r="E400" s="1" t="s">
        <v>450</v>
      </c>
      <c r="F400" s="2">
        <v>2026</v>
      </c>
      <c r="G400" s="32">
        <f t="shared" si="15"/>
        <v>1519.5</v>
      </c>
      <c r="H400" s="32">
        <f t="shared" si="16"/>
        <v>101.30000000000001</v>
      </c>
    </row>
    <row r="401" spans="3:8" ht="12.75">
      <c r="C401" s="1" t="s">
        <v>443</v>
      </c>
      <c r="D401" s="1">
        <v>8</v>
      </c>
      <c r="E401" s="1" t="s">
        <v>451</v>
      </c>
      <c r="F401" s="2">
        <v>1910</v>
      </c>
      <c r="G401" s="32">
        <f t="shared" si="15"/>
        <v>1432.5</v>
      </c>
      <c r="H401" s="32">
        <f t="shared" si="16"/>
        <v>95.5</v>
      </c>
    </row>
    <row r="402" spans="3:8" ht="12.75">
      <c r="C402" s="1" t="s">
        <v>443</v>
      </c>
      <c r="D402" s="1">
        <v>9</v>
      </c>
      <c r="E402" s="1" t="s">
        <v>452</v>
      </c>
      <c r="F402" s="2">
        <v>2662</v>
      </c>
      <c r="G402" s="32">
        <f t="shared" si="15"/>
        <v>1996.5</v>
      </c>
      <c r="H402" s="32">
        <f t="shared" si="16"/>
        <v>133.1</v>
      </c>
    </row>
    <row r="403" spans="3:8" ht="12.75">
      <c r="C403" s="1" t="s">
        <v>443</v>
      </c>
      <c r="D403" s="1">
        <v>10</v>
      </c>
      <c r="E403" s="1" t="s">
        <v>453</v>
      </c>
      <c r="F403" s="2">
        <v>2270</v>
      </c>
      <c r="G403" s="32">
        <f t="shared" si="15"/>
        <v>1702.5</v>
      </c>
      <c r="H403" s="32">
        <f t="shared" si="16"/>
        <v>113.5</v>
      </c>
    </row>
    <row r="404" spans="3:8" ht="12.75">
      <c r="C404" s="1" t="s">
        <v>443</v>
      </c>
      <c r="D404" s="1">
        <v>11</v>
      </c>
      <c r="E404" s="1" t="s">
        <v>454</v>
      </c>
      <c r="F404" s="2">
        <v>1116</v>
      </c>
      <c r="G404" s="32">
        <f t="shared" si="15"/>
        <v>837</v>
      </c>
      <c r="H404" s="32">
        <f t="shared" si="16"/>
        <v>55.800000000000004</v>
      </c>
    </row>
    <row r="405" spans="3:8" ht="12.75">
      <c r="C405" s="1" t="s">
        <v>443</v>
      </c>
      <c r="D405" s="1">
        <v>12</v>
      </c>
      <c r="E405" s="1" t="s">
        <v>455</v>
      </c>
      <c r="F405" s="2">
        <v>2485</v>
      </c>
      <c r="G405" s="32">
        <f t="shared" si="15"/>
        <v>1863.75</v>
      </c>
      <c r="H405" s="32">
        <f t="shared" si="16"/>
        <v>124.25</v>
      </c>
    </row>
    <row r="406" spans="3:8" ht="12.75">
      <c r="C406" s="1" t="s">
        <v>443</v>
      </c>
      <c r="D406" s="1">
        <v>13</v>
      </c>
      <c r="E406" s="18" t="s">
        <v>456</v>
      </c>
      <c r="F406" s="2">
        <v>2263</v>
      </c>
      <c r="G406" s="32">
        <f t="shared" si="15"/>
        <v>1697.25</v>
      </c>
      <c r="H406" s="32">
        <f t="shared" si="16"/>
        <v>113.15</v>
      </c>
    </row>
    <row r="407" spans="3:8" ht="12.75">
      <c r="C407" s="1" t="s">
        <v>443</v>
      </c>
      <c r="D407" s="1">
        <v>14</v>
      </c>
      <c r="E407" s="1" t="s">
        <v>457</v>
      </c>
      <c r="F407" s="2">
        <v>1768</v>
      </c>
      <c r="G407" s="32">
        <f t="shared" si="15"/>
        <v>1326</v>
      </c>
      <c r="H407" s="32">
        <f t="shared" si="16"/>
        <v>88.4</v>
      </c>
    </row>
    <row r="408" spans="3:8" ht="12.75">
      <c r="C408" s="1" t="s">
        <v>443</v>
      </c>
      <c r="D408" s="1">
        <v>15</v>
      </c>
      <c r="E408" s="1" t="s">
        <v>458</v>
      </c>
      <c r="F408" s="2">
        <v>1155</v>
      </c>
      <c r="G408" s="32">
        <f t="shared" si="15"/>
        <v>866.25</v>
      </c>
      <c r="H408" s="32">
        <f t="shared" si="16"/>
        <v>57.75</v>
      </c>
    </row>
    <row r="409" spans="3:8" ht="12.75">
      <c r="C409" s="1" t="s">
        <v>443</v>
      </c>
      <c r="D409" s="1">
        <v>16</v>
      </c>
      <c r="E409" s="1" t="s">
        <v>459</v>
      </c>
      <c r="F409" s="2">
        <v>1968</v>
      </c>
      <c r="G409" s="32">
        <f t="shared" si="15"/>
        <v>1476</v>
      </c>
      <c r="H409" s="32">
        <f t="shared" si="16"/>
        <v>98.4</v>
      </c>
    </row>
    <row r="410" spans="3:8" ht="12.75">
      <c r="C410" s="1" t="s">
        <v>443</v>
      </c>
      <c r="D410" s="1">
        <v>17</v>
      </c>
      <c r="E410" s="1" t="s">
        <v>460</v>
      </c>
      <c r="F410" s="2">
        <v>2918</v>
      </c>
      <c r="G410" s="32">
        <f t="shared" si="15"/>
        <v>2188.5</v>
      </c>
      <c r="H410" s="32">
        <f t="shared" si="16"/>
        <v>145.9</v>
      </c>
    </row>
    <row r="411" spans="3:8" ht="12.75">
      <c r="C411" s="1" t="s">
        <v>443</v>
      </c>
      <c r="D411" s="1">
        <v>18</v>
      </c>
      <c r="E411" s="1" t="s">
        <v>461</v>
      </c>
      <c r="F411" s="2">
        <v>2912</v>
      </c>
      <c r="G411" s="32">
        <f t="shared" si="15"/>
        <v>2184</v>
      </c>
      <c r="H411" s="32">
        <f t="shared" si="16"/>
        <v>145.6</v>
      </c>
    </row>
    <row r="412" spans="3:8" ht="12.75">
      <c r="C412" s="1" t="s">
        <v>443</v>
      </c>
      <c r="D412" s="1">
        <v>19</v>
      </c>
      <c r="E412" s="19" t="s">
        <v>462</v>
      </c>
      <c r="F412" s="2">
        <v>1964</v>
      </c>
      <c r="G412" s="32">
        <f t="shared" si="15"/>
        <v>1473</v>
      </c>
      <c r="H412" s="32">
        <f t="shared" si="16"/>
        <v>98.2</v>
      </c>
    </row>
    <row r="413" spans="3:8" ht="12.75">
      <c r="C413" s="1" t="s">
        <v>443</v>
      </c>
      <c r="D413" s="1">
        <v>20</v>
      </c>
      <c r="E413" s="1" t="s">
        <v>463</v>
      </c>
      <c r="F413" s="2">
        <v>938</v>
      </c>
      <c r="G413" s="32">
        <f t="shared" si="15"/>
        <v>703.5</v>
      </c>
      <c r="H413" s="32">
        <f t="shared" si="16"/>
        <v>46.900000000000006</v>
      </c>
    </row>
    <row r="414" spans="3:8" ht="12.75">
      <c r="C414" s="1" t="s">
        <v>443</v>
      </c>
      <c r="D414" s="1">
        <v>21</v>
      </c>
      <c r="E414" s="1" t="s">
        <v>464</v>
      </c>
      <c r="F414" s="2">
        <v>415</v>
      </c>
      <c r="G414" s="32">
        <f t="shared" si="15"/>
        <v>311.25</v>
      </c>
      <c r="H414" s="32">
        <f t="shared" si="16"/>
        <v>20.75</v>
      </c>
    </row>
    <row r="415" spans="3:8" ht="12.75">
      <c r="C415" s="1" t="s">
        <v>443</v>
      </c>
      <c r="D415" s="1">
        <v>22</v>
      </c>
      <c r="E415" s="1" t="s">
        <v>465</v>
      </c>
      <c r="F415" s="2">
        <v>1817</v>
      </c>
      <c r="G415" s="32">
        <f t="shared" si="15"/>
        <v>1362.75</v>
      </c>
      <c r="H415" s="32">
        <f t="shared" si="16"/>
        <v>90.85000000000001</v>
      </c>
    </row>
    <row r="416" spans="3:8" ht="12.75">
      <c r="C416" s="1" t="s">
        <v>443</v>
      </c>
      <c r="D416" s="1">
        <v>23</v>
      </c>
      <c r="E416" s="1" t="s">
        <v>466</v>
      </c>
      <c r="F416" s="2">
        <v>2517</v>
      </c>
      <c r="G416" s="32">
        <f t="shared" si="15"/>
        <v>1887.75</v>
      </c>
      <c r="H416" s="32">
        <f t="shared" si="16"/>
        <v>125.85000000000001</v>
      </c>
    </row>
    <row r="417" spans="3:8" ht="12.75">
      <c r="C417" s="1" t="s">
        <v>443</v>
      </c>
      <c r="D417" s="1">
        <v>24</v>
      </c>
      <c r="E417" s="1" t="s">
        <v>467</v>
      </c>
      <c r="F417" s="2">
        <v>2448</v>
      </c>
      <c r="G417" s="32">
        <f t="shared" si="15"/>
        <v>1836</v>
      </c>
      <c r="H417" s="32">
        <f t="shared" si="16"/>
        <v>122.4</v>
      </c>
    </row>
    <row r="418" spans="3:8" ht="12.75">
      <c r="C418" s="1" t="s">
        <v>443</v>
      </c>
      <c r="D418" s="1">
        <v>25</v>
      </c>
      <c r="E418" s="19" t="s">
        <v>468</v>
      </c>
      <c r="F418" s="2">
        <v>1690</v>
      </c>
      <c r="G418" s="32">
        <f t="shared" si="15"/>
        <v>1267.5</v>
      </c>
      <c r="H418" s="32">
        <f t="shared" si="16"/>
        <v>84.5</v>
      </c>
    </row>
    <row r="419" spans="3:8" ht="12.75">
      <c r="C419" s="1" t="s">
        <v>443</v>
      </c>
      <c r="D419" s="1">
        <v>26</v>
      </c>
      <c r="E419" s="1" t="s">
        <v>469</v>
      </c>
      <c r="F419" s="2">
        <v>1519</v>
      </c>
      <c r="G419" s="32">
        <f t="shared" si="15"/>
        <v>1139.25</v>
      </c>
      <c r="H419" s="32">
        <f t="shared" si="16"/>
        <v>75.95</v>
      </c>
    </row>
    <row r="420" spans="3:8" ht="12.75">
      <c r="C420" s="1" t="s">
        <v>443</v>
      </c>
      <c r="D420" s="1">
        <v>27</v>
      </c>
      <c r="E420" s="1" t="s">
        <v>470</v>
      </c>
      <c r="F420" s="2">
        <v>2315</v>
      </c>
      <c r="G420" s="32">
        <f t="shared" si="15"/>
        <v>1736.25</v>
      </c>
      <c r="H420" s="32">
        <f t="shared" si="16"/>
        <v>115.75</v>
      </c>
    </row>
    <row r="421" spans="3:8" ht="12.75">
      <c r="C421" s="1" t="s">
        <v>443</v>
      </c>
      <c r="D421" s="1">
        <v>28</v>
      </c>
      <c r="E421" s="1" t="s">
        <v>471</v>
      </c>
      <c r="F421" s="2">
        <v>1141</v>
      </c>
      <c r="G421" s="32">
        <f t="shared" si="15"/>
        <v>855.75</v>
      </c>
      <c r="H421" s="32">
        <f t="shared" si="16"/>
        <v>57.050000000000004</v>
      </c>
    </row>
    <row r="422" spans="3:8" ht="12.75">
      <c r="C422" s="1" t="s">
        <v>443</v>
      </c>
      <c r="D422" s="1">
        <v>29</v>
      </c>
      <c r="E422" s="1" t="s">
        <v>472</v>
      </c>
      <c r="F422" s="2">
        <v>0</v>
      </c>
      <c r="G422" s="32">
        <v>0</v>
      </c>
      <c r="H422" s="32">
        <f t="shared" si="16"/>
        <v>0</v>
      </c>
    </row>
    <row r="423" spans="3:8" ht="12.75">
      <c r="C423" s="28"/>
      <c r="D423" s="29"/>
      <c r="E423" s="30"/>
      <c r="F423" s="38">
        <f>SUM(F4:F422)</f>
        <v>387886</v>
      </c>
      <c r="G423" s="32">
        <f>SUM(G4:G422)</f>
        <v>290996</v>
      </c>
      <c r="H423" s="32"/>
    </row>
    <row r="424" spans="3:8" ht="18">
      <c r="C424" s="5"/>
      <c r="D424" s="6"/>
      <c r="E424" s="7"/>
      <c r="F424" s="36">
        <f>SUM(F4:F422)</f>
        <v>387886</v>
      </c>
      <c r="G424" s="36"/>
      <c r="H424" s="36"/>
    </row>
    <row r="425" spans="4:8" ht="12.75">
      <c r="D425" s="8"/>
      <c r="H425" s="20"/>
    </row>
    <row r="426" spans="4:8" ht="12.75">
      <c r="D426" s="8"/>
      <c r="H426" s="20"/>
    </row>
    <row r="427" spans="4:8" ht="12.75">
      <c r="D427" s="8"/>
      <c r="H427" s="20"/>
    </row>
    <row r="428" spans="3:8" ht="12.75">
      <c r="C428" s="3" t="s">
        <v>6</v>
      </c>
      <c r="D428" s="3"/>
      <c r="E428" s="3"/>
      <c r="F428" s="3"/>
      <c r="G428" s="3"/>
      <c r="H428" s="21"/>
    </row>
    <row r="429" spans="3:8" ht="12.75">
      <c r="C429" s="3" t="s">
        <v>7</v>
      </c>
      <c r="D429" s="3"/>
      <c r="E429" s="3"/>
      <c r="F429" s="3"/>
      <c r="G429" s="3"/>
      <c r="H429" s="21"/>
    </row>
    <row r="430" spans="3:8" ht="12.75">
      <c r="C430" s="3" t="s">
        <v>9</v>
      </c>
      <c r="D430" s="3"/>
      <c r="E430" s="3"/>
      <c r="F430" s="3"/>
      <c r="G430" s="3"/>
      <c r="H430" s="21"/>
    </row>
    <row r="431" spans="3:8" ht="12.75">
      <c r="C431" s="3" t="s">
        <v>8</v>
      </c>
      <c r="D431" s="3"/>
      <c r="E431" s="3"/>
      <c r="F431" s="3"/>
      <c r="G431" s="3"/>
      <c r="H431" s="20"/>
    </row>
    <row r="432" ht="12.75">
      <c r="H432" s="20"/>
    </row>
    <row r="433" ht="12.75">
      <c r="H433" s="20"/>
    </row>
    <row r="434" ht="12.75">
      <c r="H434" s="20"/>
    </row>
    <row r="435" ht="12.75">
      <c r="H435" s="20"/>
    </row>
    <row r="436" ht="12.75">
      <c r="H436" s="20"/>
    </row>
    <row r="437" ht="12.75">
      <c r="H437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6"/>
  <sheetViews>
    <sheetView workbookViewId="0" topLeftCell="A496">
      <selection activeCell="F512" sqref="A1:F512"/>
    </sheetView>
  </sheetViews>
  <sheetFormatPr defaultColWidth="9.00390625" defaultRowHeight="12.75"/>
  <cols>
    <col min="1" max="1" width="7.00390625" style="0" customWidth="1"/>
    <col min="2" max="2" width="14.125" style="0" customWidth="1"/>
    <col min="3" max="3" width="7.25390625" style="0" customWidth="1"/>
    <col min="4" max="4" width="52.875" style="0" customWidth="1"/>
    <col min="5" max="6" width="12.625" style="0" customWidth="1"/>
  </cols>
  <sheetData>
    <row r="1" spans="1:6" ht="12" customHeight="1">
      <c r="A1" s="278"/>
      <c r="B1" s="278"/>
      <c r="C1" s="278"/>
      <c r="D1" s="279"/>
      <c r="E1" s="278"/>
      <c r="F1" s="278"/>
    </row>
    <row r="2" spans="1:6" ht="12" customHeight="1">
      <c r="A2" s="278"/>
      <c r="B2" s="278"/>
      <c r="C2" s="278"/>
      <c r="D2" s="279"/>
      <c r="E2" s="278"/>
      <c r="F2" s="278"/>
    </row>
    <row r="3" spans="1:6" ht="12" customHeight="1">
      <c r="A3" s="278"/>
      <c r="B3" s="278"/>
      <c r="C3" s="278"/>
      <c r="D3" s="279"/>
      <c r="E3" s="278"/>
      <c r="F3" s="278"/>
    </row>
    <row r="4" spans="1:6" ht="12" customHeight="1">
      <c r="A4" s="278"/>
      <c r="B4" s="278"/>
      <c r="C4" s="278"/>
      <c r="D4" s="279"/>
      <c r="E4" s="278"/>
      <c r="F4" s="278"/>
    </row>
    <row r="5" spans="1:6" ht="12" customHeight="1">
      <c r="A5" s="278"/>
      <c r="B5" s="278"/>
      <c r="C5" s="278"/>
      <c r="D5" s="279"/>
      <c r="E5" s="278"/>
      <c r="F5" s="278"/>
    </row>
    <row r="6" spans="1:6" ht="12" customHeight="1">
      <c r="A6" s="278"/>
      <c r="B6" s="278"/>
      <c r="C6" s="278"/>
      <c r="D6" s="279"/>
      <c r="E6" s="278"/>
      <c r="F6" s="278"/>
    </row>
    <row r="7" spans="1:6" ht="12" customHeight="1">
      <c r="A7" s="278"/>
      <c r="B7" s="278"/>
      <c r="C7" s="278"/>
      <c r="D7" s="279"/>
      <c r="E7" s="278"/>
      <c r="F7" s="278"/>
    </row>
    <row r="8" spans="1:6" ht="12" customHeight="1">
      <c r="A8" s="278"/>
      <c r="B8" s="278"/>
      <c r="C8" s="278"/>
      <c r="D8" s="279"/>
      <c r="E8" s="278"/>
      <c r="F8" s="278"/>
    </row>
    <row r="9" spans="1:6" ht="12" customHeight="1">
      <c r="A9" s="278"/>
      <c r="B9" s="278"/>
      <c r="C9" s="278"/>
      <c r="D9" s="279"/>
      <c r="E9" s="278"/>
      <c r="F9" s="278"/>
    </row>
    <row r="10" spans="1:6" ht="12" customHeight="1">
      <c r="A10" s="278"/>
      <c r="B10" s="278"/>
      <c r="C10" s="278"/>
      <c r="D10" s="279"/>
      <c r="E10" s="278"/>
      <c r="F10" s="278"/>
    </row>
    <row r="11" spans="1:6" ht="12" customHeight="1">
      <c r="A11" s="278"/>
      <c r="B11" s="278"/>
      <c r="C11" s="278"/>
      <c r="D11" s="279"/>
      <c r="E11" s="278"/>
      <c r="F11" s="278"/>
    </row>
    <row r="12" spans="1:6" ht="12" customHeight="1">
      <c r="A12" s="278"/>
      <c r="B12" s="278"/>
      <c r="C12" s="278"/>
      <c r="D12" s="279"/>
      <c r="E12" s="278"/>
      <c r="F12" s="278"/>
    </row>
    <row r="13" spans="1:6" ht="12" customHeight="1">
      <c r="A13" s="278"/>
      <c r="B13" s="278"/>
      <c r="C13" s="278"/>
      <c r="D13" s="279"/>
      <c r="E13" s="278"/>
      <c r="F13" s="278"/>
    </row>
    <row r="14" spans="1:6" ht="12" customHeight="1">
      <c r="A14" s="278"/>
      <c r="B14" s="278"/>
      <c r="C14" s="278"/>
      <c r="D14" s="279"/>
      <c r="E14" s="278"/>
      <c r="F14" s="278"/>
    </row>
    <row r="15" spans="1:6" ht="12" customHeight="1">
      <c r="A15" s="278"/>
      <c r="B15" s="278"/>
      <c r="C15" s="278"/>
      <c r="D15" s="279"/>
      <c r="E15" s="278"/>
      <c r="F15" s="278"/>
    </row>
    <row r="16" spans="1:6" ht="12" customHeight="1">
      <c r="A16" s="278"/>
      <c r="B16" s="278"/>
      <c r="C16" s="278"/>
      <c r="D16" s="279"/>
      <c r="E16" s="278"/>
      <c r="F16" s="278"/>
    </row>
    <row r="17" spans="1:6" ht="12" customHeight="1">
      <c r="A17" s="278"/>
      <c r="B17" s="278"/>
      <c r="C17" s="278"/>
      <c r="D17" s="279"/>
      <c r="E17" s="278"/>
      <c r="F17" s="278"/>
    </row>
    <row r="18" spans="1:6" ht="12" customHeight="1">
      <c r="A18" s="278"/>
      <c r="B18" s="278"/>
      <c r="C18" s="278"/>
      <c r="D18" s="279"/>
      <c r="E18" s="278"/>
      <c r="F18" s="278"/>
    </row>
    <row r="19" spans="1:6" ht="12" customHeight="1">
      <c r="A19" s="278"/>
      <c r="B19" s="278"/>
      <c r="C19" s="278"/>
      <c r="D19" s="279"/>
      <c r="E19" s="278"/>
      <c r="F19" s="278"/>
    </row>
    <row r="20" spans="1:6" ht="12" customHeight="1">
      <c r="A20" s="278"/>
      <c r="B20" s="278"/>
      <c r="C20" s="278"/>
      <c r="D20" s="279"/>
      <c r="E20" s="278"/>
      <c r="F20" s="278"/>
    </row>
    <row r="21" spans="1:6" ht="12" customHeight="1">
      <c r="A21" s="278"/>
      <c r="B21" s="278"/>
      <c r="C21" s="278"/>
      <c r="D21" s="279"/>
      <c r="E21" s="278"/>
      <c r="F21" s="278"/>
    </row>
    <row r="22" spans="1:6" ht="12" customHeight="1">
      <c r="A22" s="280" t="s">
        <v>519</v>
      </c>
      <c r="B22" s="280"/>
      <c r="C22" s="280"/>
      <c r="D22" s="280"/>
      <c r="E22" s="281"/>
      <c r="F22" s="281"/>
    </row>
    <row r="23" spans="1:6" ht="12" customHeight="1">
      <c r="A23" s="282"/>
      <c r="B23" s="282"/>
      <c r="C23" s="282"/>
      <c r="D23" s="283"/>
      <c r="E23" s="284"/>
      <c r="F23" s="284"/>
    </row>
    <row r="24" spans="1:6" ht="12" customHeight="1">
      <c r="A24" s="285" t="s">
        <v>501</v>
      </c>
      <c r="B24" s="286" t="s">
        <v>0</v>
      </c>
      <c r="C24" s="287" t="s">
        <v>518</v>
      </c>
      <c r="D24" s="286" t="s">
        <v>2</v>
      </c>
      <c r="E24" s="287" t="s">
        <v>516</v>
      </c>
      <c r="F24" s="287" t="s">
        <v>515</v>
      </c>
    </row>
    <row r="25" spans="1:6" ht="12" customHeight="1">
      <c r="A25" s="288">
        <v>1</v>
      </c>
      <c r="B25" s="288" t="s">
        <v>10</v>
      </c>
      <c r="C25" s="289">
        <v>1</v>
      </c>
      <c r="D25" s="290" t="s">
        <v>11</v>
      </c>
      <c r="E25" s="291">
        <v>2112</v>
      </c>
      <c r="F25" s="288"/>
    </row>
    <row r="26" spans="1:6" ht="12" customHeight="1">
      <c r="A26" s="288">
        <v>2</v>
      </c>
      <c r="B26" s="288" t="s">
        <v>10</v>
      </c>
      <c r="C26" s="289">
        <v>2</v>
      </c>
      <c r="D26" s="290" t="s">
        <v>12</v>
      </c>
      <c r="E26" s="291">
        <v>1827</v>
      </c>
      <c r="F26" s="288"/>
    </row>
    <row r="27" spans="1:6" ht="12" customHeight="1">
      <c r="A27" s="288">
        <v>3</v>
      </c>
      <c r="B27" s="288" t="s">
        <v>10</v>
      </c>
      <c r="C27" s="289">
        <v>3</v>
      </c>
      <c r="D27" s="290" t="s">
        <v>13</v>
      </c>
      <c r="E27" s="291">
        <v>764</v>
      </c>
      <c r="F27" s="288"/>
    </row>
    <row r="28" spans="1:6" ht="12" customHeight="1">
      <c r="A28" s="288">
        <v>4</v>
      </c>
      <c r="B28" s="288" t="s">
        <v>10</v>
      </c>
      <c r="C28" s="289">
        <v>4</v>
      </c>
      <c r="D28" s="290" t="s">
        <v>14</v>
      </c>
      <c r="E28" s="291">
        <v>1912</v>
      </c>
      <c r="F28" s="288"/>
    </row>
    <row r="29" spans="1:6" ht="12" customHeight="1">
      <c r="A29" s="288">
        <v>5</v>
      </c>
      <c r="B29" s="288" t="s">
        <v>10</v>
      </c>
      <c r="C29" s="289">
        <v>5</v>
      </c>
      <c r="D29" s="290" t="s">
        <v>15</v>
      </c>
      <c r="E29" s="291">
        <v>1947</v>
      </c>
      <c r="F29" s="288"/>
    </row>
    <row r="30" spans="1:6" ht="12" customHeight="1">
      <c r="A30" s="288">
        <v>6</v>
      </c>
      <c r="B30" s="288" t="s">
        <v>10</v>
      </c>
      <c r="C30" s="289">
        <v>6</v>
      </c>
      <c r="D30" s="290" t="s">
        <v>16</v>
      </c>
      <c r="E30" s="291">
        <v>1928</v>
      </c>
      <c r="F30" s="288"/>
    </row>
    <row r="31" spans="1:6" ht="12" customHeight="1">
      <c r="A31" s="288">
        <v>7</v>
      </c>
      <c r="B31" s="288" t="s">
        <v>10</v>
      </c>
      <c r="C31" s="289">
        <v>7</v>
      </c>
      <c r="D31" s="290" t="s">
        <v>17</v>
      </c>
      <c r="E31" s="291">
        <v>1424</v>
      </c>
      <c r="F31" s="288"/>
    </row>
    <row r="32" spans="1:6" ht="12" customHeight="1">
      <c r="A32" s="288">
        <v>8</v>
      </c>
      <c r="B32" s="288" t="s">
        <v>10</v>
      </c>
      <c r="C32" s="289">
        <v>8</v>
      </c>
      <c r="D32" s="290" t="s">
        <v>18</v>
      </c>
      <c r="E32" s="291">
        <v>1493</v>
      </c>
      <c r="F32" s="288"/>
    </row>
    <row r="33" spans="1:6" ht="12" customHeight="1">
      <c r="A33" s="288">
        <v>9</v>
      </c>
      <c r="B33" s="288" t="s">
        <v>10</v>
      </c>
      <c r="C33" s="289">
        <v>9</v>
      </c>
      <c r="D33" s="290" t="s">
        <v>19</v>
      </c>
      <c r="E33" s="291">
        <v>1689</v>
      </c>
      <c r="F33" s="288"/>
    </row>
    <row r="34" spans="1:6" ht="12" customHeight="1">
      <c r="A34" s="288">
        <v>10</v>
      </c>
      <c r="B34" s="288" t="s">
        <v>10</v>
      </c>
      <c r="C34" s="289">
        <v>10</v>
      </c>
      <c r="D34" s="290" t="s">
        <v>20</v>
      </c>
      <c r="E34" s="291">
        <v>844</v>
      </c>
      <c r="F34" s="288"/>
    </row>
    <row r="35" spans="1:6" ht="12" customHeight="1">
      <c r="A35" s="288">
        <v>11</v>
      </c>
      <c r="B35" s="288" t="s">
        <v>10</v>
      </c>
      <c r="C35" s="289">
        <v>11</v>
      </c>
      <c r="D35" s="290" t="s">
        <v>21</v>
      </c>
      <c r="E35" s="291">
        <v>1952</v>
      </c>
      <c r="F35" s="288"/>
    </row>
    <row r="36" spans="1:6" ht="12" customHeight="1">
      <c r="A36" s="288">
        <v>12</v>
      </c>
      <c r="B36" s="288" t="s">
        <v>10</v>
      </c>
      <c r="C36" s="289">
        <v>12</v>
      </c>
      <c r="D36" s="290" t="s">
        <v>22</v>
      </c>
      <c r="E36" s="291">
        <v>1494</v>
      </c>
      <c r="F36" s="288"/>
    </row>
    <row r="37" spans="1:6" ht="12" customHeight="1">
      <c r="A37" s="288">
        <v>13</v>
      </c>
      <c r="B37" s="288" t="s">
        <v>10</v>
      </c>
      <c r="C37" s="289">
        <v>13</v>
      </c>
      <c r="D37" s="290" t="s">
        <v>23</v>
      </c>
      <c r="E37" s="291">
        <v>1861</v>
      </c>
      <c r="F37" s="288"/>
    </row>
    <row r="38" spans="1:6" ht="12" customHeight="1">
      <c r="A38" s="292">
        <v>14</v>
      </c>
      <c r="B38" s="292" t="s">
        <v>10</v>
      </c>
      <c r="C38" s="293">
        <v>14</v>
      </c>
      <c r="D38" s="294" t="s">
        <v>498</v>
      </c>
      <c r="E38" s="291">
        <v>0</v>
      </c>
      <c r="F38" s="288">
        <v>0</v>
      </c>
    </row>
    <row r="39" spans="1:6" ht="12" customHeight="1" thickBot="1">
      <c r="A39" s="295"/>
      <c r="B39" s="295"/>
      <c r="C39" s="296"/>
      <c r="D39" s="297"/>
      <c r="E39" s="298">
        <v>21247</v>
      </c>
      <c r="F39" s="299">
        <v>21247</v>
      </c>
    </row>
    <row r="40" spans="1:6" ht="12" customHeight="1">
      <c r="A40" s="300">
        <v>15</v>
      </c>
      <c r="B40" s="300" t="s">
        <v>26</v>
      </c>
      <c r="C40" s="301">
        <v>1</v>
      </c>
      <c r="D40" s="302" t="s">
        <v>27</v>
      </c>
      <c r="E40" s="291">
        <v>754</v>
      </c>
      <c r="F40" s="288"/>
    </row>
    <row r="41" spans="1:6" ht="12" customHeight="1">
      <c r="A41" s="288">
        <v>16</v>
      </c>
      <c r="B41" s="303" t="s">
        <v>26</v>
      </c>
      <c r="C41" s="304">
        <v>2</v>
      </c>
      <c r="D41" s="305" t="s">
        <v>28</v>
      </c>
      <c r="E41" s="291">
        <v>602</v>
      </c>
      <c r="F41" s="288"/>
    </row>
    <row r="42" spans="1:6" ht="12" customHeight="1">
      <c r="A42" s="288">
        <v>17</v>
      </c>
      <c r="B42" s="288" t="s">
        <v>26</v>
      </c>
      <c r="C42" s="289">
        <v>3</v>
      </c>
      <c r="D42" s="290" t="s">
        <v>29</v>
      </c>
      <c r="E42" s="291">
        <v>544</v>
      </c>
      <c r="F42" s="288"/>
    </row>
    <row r="43" spans="1:6" ht="12" customHeight="1">
      <c r="A43" s="303">
        <v>18</v>
      </c>
      <c r="B43" s="303" t="s">
        <v>26</v>
      </c>
      <c r="C43" s="304">
        <v>4</v>
      </c>
      <c r="D43" s="305" t="s">
        <v>30</v>
      </c>
      <c r="E43" s="291">
        <v>474</v>
      </c>
      <c r="F43" s="288"/>
    </row>
    <row r="44" spans="1:6" ht="12" customHeight="1" thickBot="1">
      <c r="A44" s="306"/>
      <c r="B44" s="306"/>
      <c r="C44" s="307"/>
      <c r="D44" s="308"/>
      <c r="E44" s="298">
        <v>2374</v>
      </c>
      <c r="F44" s="309">
        <v>2374</v>
      </c>
    </row>
    <row r="45" spans="1:6" ht="12" customHeight="1">
      <c r="A45" s="310">
        <v>19</v>
      </c>
      <c r="B45" s="311" t="s">
        <v>31</v>
      </c>
      <c r="C45" s="312">
        <v>1</v>
      </c>
      <c r="D45" s="313" t="s">
        <v>32</v>
      </c>
      <c r="E45" s="314">
        <v>653</v>
      </c>
      <c r="F45" s="315"/>
    </row>
    <row r="46" spans="1:6" ht="12" customHeight="1">
      <c r="A46" s="316">
        <v>20</v>
      </c>
      <c r="B46" s="317" t="s">
        <v>31</v>
      </c>
      <c r="C46" s="315">
        <v>2</v>
      </c>
      <c r="D46" s="318" t="s">
        <v>33</v>
      </c>
      <c r="E46" s="314">
        <v>617</v>
      </c>
      <c r="F46" s="315"/>
    </row>
    <row r="47" spans="1:6" ht="12" customHeight="1">
      <c r="A47" s="316">
        <v>21</v>
      </c>
      <c r="B47" s="317" t="s">
        <v>31</v>
      </c>
      <c r="C47" s="315">
        <v>3</v>
      </c>
      <c r="D47" s="318" t="s">
        <v>34</v>
      </c>
      <c r="E47" s="314">
        <v>285</v>
      </c>
      <c r="F47" s="315"/>
    </row>
    <row r="48" spans="1:6" ht="12" customHeight="1">
      <c r="A48" s="316">
        <v>22</v>
      </c>
      <c r="B48" s="317" t="s">
        <v>31</v>
      </c>
      <c r="C48" s="315">
        <v>4</v>
      </c>
      <c r="D48" s="318" t="s">
        <v>35</v>
      </c>
      <c r="E48" s="314">
        <v>783</v>
      </c>
      <c r="F48" s="315"/>
    </row>
    <row r="49" spans="1:6" ht="12" customHeight="1">
      <c r="A49" s="316">
        <v>23</v>
      </c>
      <c r="B49" s="317" t="s">
        <v>31</v>
      </c>
      <c r="C49" s="315">
        <v>5</v>
      </c>
      <c r="D49" s="318" t="s">
        <v>36</v>
      </c>
      <c r="E49" s="314">
        <v>1024</v>
      </c>
      <c r="F49" s="315"/>
    </row>
    <row r="50" spans="1:6" ht="12" customHeight="1">
      <c r="A50" s="316">
        <v>24</v>
      </c>
      <c r="B50" s="317" t="s">
        <v>31</v>
      </c>
      <c r="C50" s="315">
        <v>6</v>
      </c>
      <c r="D50" s="318" t="s">
        <v>41</v>
      </c>
      <c r="E50" s="314">
        <v>431</v>
      </c>
      <c r="F50" s="315"/>
    </row>
    <row r="51" spans="1:6" ht="12" customHeight="1">
      <c r="A51" s="316">
        <v>25</v>
      </c>
      <c r="B51" s="317" t="s">
        <v>31</v>
      </c>
      <c r="C51" s="315">
        <v>7</v>
      </c>
      <c r="D51" s="318" t="s">
        <v>37</v>
      </c>
      <c r="E51" s="314">
        <v>917</v>
      </c>
      <c r="F51" s="315"/>
    </row>
    <row r="52" spans="1:6" ht="12" customHeight="1">
      <c r="A52" s="316">
        <v>26</v>
      </c>
      <c r="B52" s="317" t="s">
        <v>31</v>
      </c>
      <c r="C52" s="315">
        <v>8</v>
      </c>
      <c r="D52" s="318" t="s">
        <v>38</v>
      </c>
      <c r="E52" s="314">
        <v>611</v>
      </c>
      <c r="F52" s="315"/>
    </row>
    <row r="53" spans="1:6" ht="12" customHeight="1">
      <c r="A53" s="316">
        <v>27</v>
      </c>
      <c r="B53" s="317" t="s">
        <v>31</v>
      </c>
      <c r="C53" s="315">
        <v>9</v>
      </c>
      <c r="D53" s="318" t="s">
        <v>39</v>
      </c>
      <c r="E53" s="314">
        <v>693</v>
      </c>
      <c r="F53" s="315"/>
    </row>
    <row r="54" spans="1:6" ht="12" customHeight="1">
      <c r="A54" s="316">
        <v>28</v>
      </c>
      <c r="B54" s="317" t="s">
        <v>31</v>
      </c>
      <c r="C54" s="315">
        <v>10</v>
      </c>
      <c r="D54" s="318" t="s">
        <v>40</v>
      </c>
      <c r="E54" s="314">
        <v>659</v>
      </c>
      <c r="F54" s="315"/>
    </row>
    <row r="55" spans="1:6" ht="12" customHeight="1">
      <c r="A55" s="316">
        <v>29</v>
      </c>
      <c r="B55" s="317" t="s">
        <v>31</v>
      </c>
      <c r="C55" s="315">
        <v>11</v>
      </c>
      <c r="D55" s="318" t="s">
        <v>42</v>
      </c>
      <c r="E55" s="314">
        <v>354</v>
      </c>
      <c r="F55" s="315"/>
    </row>
    <row r="56" spans="1:6" ht="12" customHeight="1">
      <c r="A56" s="316">
        <v>30</v>
      </c>
      <c r="B56" s="317" t="s">
        <v>31</v>
      </c>
      <c r="C56" s="315">
        <v>12</v>
      </c>
      <c r="D56" s="318" t="s">
        <v>43</v>
      </c>
      <c r="E56" s="314">
        <v>564</v>
      </c>
      <c r="F56" s="315"/>
    </row>
    <row r="57" spans="1:6" ht="12" customHeight="1">
      <c r="A57" s="316">
        <v>31</v>
      </c>
      <c r="B57" s="319" t="s">
        <v>31</v>
      </c>
      <c r="C57" s="320">
        <v>13</v>
      </c>
      <c r="D57" s="321" t="s">
        <v>44</v>
      </c>
      <c r="E57" s="314">
        <v>795</v>
      </c>
      <c r="F57" s="315"/>
    </row>
    <row r="58" spans="1:6" ht="12" customHeight="1">
      <c r="A58" s="317">
        <v>32</v>
      </c>
      <c r="B58" s="317" t="s">
        <v>31</v>
      </c>
      <c r="C58" s="315">
        <v>14</v>
      </c>
      <c r="D58" s="318" t="s">
        <v>45</v>
      </c>
      <c r="E58" s="314">
        <v>966</v>
      </c>
      <c r="F58" s="315"/>
    </row>
    <row r="59" spans="1:6" ht="12" customHeight="1">
      <c r="A59" s="322">
        <v>33</v>
      </c>
      <c r="B59" s="322" t="s">
        <v>31</v>
      </c>
      <c r="C59" s="323">
        <v>15</v>
      </c>
      <c r="D59" s="324" t="s">
        <v>487</v>
      </c>
      <c r="E59" s="314"/>
      <c r="F59" s="325"/>
    </row>
    <row r="60" spans="1:6" ht="12" customHeight="1" thickBot="1">
      <c r="A60" s="326"/>
      <c r="B60" s="326"/>
      <c r="C60" s="327"/>
      <c r="D60" s="328"/>
      <c r="E60" s="329">
        <v>9481</v>
      </c>
      <c r="F60" s="330">
        <v>9481</v>
      </c>
    </row>
    <row r="61" spans="1:6" ht="12" customHeight="1">
      <c r="A61" s="310">
        <v>34</v>
      </c>
      <c r="B61" s="311" t="s">
        <v>46</v>
      </c>
      <c r="C61" s="312">
        <v>1</v>
      </c>
      <c r="D61" s="313" t="s">
        <v>47</v>
      </c>
      <c r="E61" s="314">
        <v>915</v>
      </c>
      <c r="F61" s="331"/>
    </row>
    <row r="62" spans="1:6" ht="12" customHeight="1">
      <c r="A62" s="316">
        <v>35</v>
      </c>
      <c r="B62" s="317" t="s">
        <v>46</v>
      </c>
      <c r="C62" s="315">
        <v>2</v>
      </c>
      <c r="D62" s="318" t="s">
        <v>48</v>
      </c>
      <c r="E62" s="314">
        <v>887</v>
      </c>
      <c r="F62" s="331"/>
    </row>
    <row r="63" spans="1:6" ht="12" customHeight="1">
      <c r="A63" s="316">
        <v>36</v>
      </c>
      <c r="B63" s="319" t="s">
        <v>46</v>
      </c>
      <c r="C63" s="320">
        <v>3</v>
      </c>
      <c r="D63" s="321" t="s">
        <v>49</v>
      </c>
      <c r="E63" s="314">
        <v>779</v>
      </c>
      <c r="F63" s="331"/>
    </row>
    <row r="64" spans="1:6" ht="12" customHeight="1">
      <c r="A64" s="319">
        <v>37</v>
      </c>
      <c r="B64" s="319" t="s">
        <v>46</v>
      </c>
      <c r="C64" s="320">
        <v>4</v>
      </c>
      <c r="D64" s="321" t="s">
        <v>84</v>
      </c>
      <c r="E64" s="314">
        <v>557</v>
      </c>
      <c r="F64" s="331"/>
    </row>
    <row r="65" spans="1:6" ht="12" customHeight="1" thickBot="1">
      <c r="A65" s="326"/>
      <c r="B65" s="326"/>
      <c r="C65" s="327"/>
      <c r="D65" s="328"/>
      <c r="E65" s="329">
        <v>3138</v>
      </c>
      <c r="F65" s="330">
        <v>3138</v>
      </c>
    </row>
    <row r="66" spans="1:6" ht="12" customHeight="1">
      <c r="A66" s="310">
        <v>38</v>
      </c>
      <c r="B66" s="311" t="s">
        <v>50</v>
      </c>
      <c r="C66" s="312">
        <v>1</v>
      </c>
      <c r="D66" s="313" t="s">
        <v>51</v>
      </c>
      <c r="E66" s="314">
        <v>1685</v>
      </c>
      <c r="F66" s="331"/>
    </row>
    <row r="67" spans="1:6" ht="12" customHeight="1">
      <c r="A67" s="316">
        <v>39</v>
      </c>
      <c r="B67" s="317" t="s">
        <v>50</v>
      </c>
      <c r="C67" s="315">
        <v>2</v>
      </c>
      <c r="D67" s="318" t="s">
        <v>52</v>
      </c>
      <c r="E67" s="314">
        <v>274</v>
      </c>
      <c r="F67" s="331"/>
    </row>
    <row r="68" spans="1:6" ht="12" customHeight="1">
      <c r="A68" s="316">
        <v>40</v>
      </c>
      <c r="B68" s="317" t="s">
        <v>50</v>
      </c>
      <c r="C68" s="315">
        <v>3</v>
      </c>
      <c r="D68" s="318" t="s">
        <v>53</v>
      </c>
      <c r="E68" s="314">
        <v>600</v>
      </c>
      <c r="F68" s="315"/>
    </row>
    <row r="69" spans="1:6" ht="12" customHeight="1">
      <c r="A69" s="316">
        <v>41</v>
      </c>
      <c r="B69" s="317" t="s">
        <v>50</v>
      </c>
      <c r="C69" s="315">
        <v>4</v>
      </c>
      <c r="D69" s="318" t="s">
        <v>54</v>
      </c>
      <c r="E69" s="314">
        <v>600</v>
      </c>
      <c r="F69" s="315"/>
    </row>
    <row r="70" spans="1:6" ht="12" customHeight="1">
      <c r="A70" s="316">
        <v>42</v>
      </c>
      <c r="B70" s="317" t="s">
        <v>50</v>
      </c>
      <c r="C70" s="315">
        <v>5</v>
      </c>
      <c r="D70" s="318" t="s">
        <v>55</v>
      </c>
      <c r="E70" s="314">
        <v>828</v>
      </c>
      <c r="F70" s="315"/>
    </row>
    <row r="71" spans="1:6" ht="12" customHeight="1">
      <c r="A71" s="316">
        <v>43</v>
      </c>
      <c r="B71" s="317" t="s">
        <v>50</v>
      </c>
      <c r="C71" s="315">
        <v>6</v>
      </c>
      <c r="D71" s="318" t="s">
        <v>56</v>
      </c>
      <c r="E71" s="314">
        <v>464</v>
      </c>
      <c r="F71" s="315"/>
    </row>
    <row r="72" spans="1:6" ht="12" customHeight="1">
      <c r="A72" s="316">
        <v>44</v>
      </c>
      <c r="B72" s="319" t="s">
        <v>50</v>
      </c>
      <c r="C72" s="320">
        <v>7</v>
      </c>
      <c r="D72" s="321" t="s">
        <v>57</v>
      </c>
      <c r="E72" s="314">
        <v>474</v>
      </c>
      <c r="F72" s="315"/>
    </row>
    <row r="73" spans="1:6" ht="12" customHeight="1">
      <c r="A73" s="319">
        <v>45</v>
      </c>
      <c r="B73" s="319" t="s">
        <v>50</v>
      </c>
      <c r="C73" s="320">
        <v>8</v>
      </c>
      <c r="D73" s="321" t="s">
        <v>58</v>
      </c>
      <c r="E73" s="314">
        <v>308</v>
      </c>
      <c r="F73" s="315"/>
    </row>
    <row r="74" spans="1:6" ht="12" customHeight="1" thickBot="1">
      <c r="A74" s="332"/>
      <c r="B74" s="332"/>
      <c r="C74" s="333"/>
      <c r="D74" s="334"/>
      <c r="E74" s="329">
        <v>5233</v>
      </c>
      <c r="F74" s="335">
        <v>5233</v>
      </c>
    </row>
    <row r="75" spans="1:6" ht="12" customHeight="1">
      <c r="A75" s="310">
        <v>46</v>
      </c>
      <c r="B75" s="311" t="s">
        <v>59</v>
      </c>
      <c r="C75" s="312">
        <v>1</v>
      </c>
      <c r="D75" s="313" t="s">
        <v>60</v>
      </c>
      <c r="E75" s="314">
        <v>992</v>
      </c>
      <c r="F75" s="317"/>
    </row>
    <row r="76" spans="1:6" ht="12" customHeight="1">
      <c r="A76" s="316">
        <v>47</v>
      </c>
      <c r="B76" s="317" t="s">
        <v>59</v>
      </c>
      <c r="C76" s="315">
        <v>2</v>
      </c>
      <c r="D76" s="318" t="s">
        <v>61</v>
      </c>
      <c r="E76" s="314">
        <v>1002</v>
      </c>
      <c r="F76" s="317"/>
    </row>
    <row r="77" spans="1:6" ht="12" customHeight="1">
      <c r="A77" s="316">
        <v>48</v>
      </c>
      <c r="B77" s="317" t="s">
        <v>59</v>
      </c>
      <c r="C77" s="315">
        <v>3</v>
      </c>
      <c r="D77" s="318" t="s">
        <v>62</v>
      </c>
      <c r="E77" s="314">
        <v>606</v>
      </c>
      <c r="F77" s="317"/>
    </row>
    <row r="78" spans="1:6" ht="12" customHeight="1">
      <c r="A78" s="316">
        <v>49</v>
      </c>
      <c r="B78" s="319" t="s">
        <v>59</v>
      </c>
      <c r="C78" s="320">
        <v>4</v>
      </c>
      <c r="D78" s="321" t="s">
        <v>63</v>
      </c>
      <c r="E78" s="314">
        <v>589</v>
      </c>
      <c r="F78" s="317"/>
    </row>
    <row r="79" spans="1:6" ht="12" customHeight="1">
      <c r="A79" s="319">
        <v>50</v>
      </c>
      <c r="B79" s="319" t="s">
        <v>59</v>
      </c>
      <c r="C79" s="320">
        <v>5</v>
      </c>
      <c r="D79" s="321" t="s">
        <v>64</v>
      </c>
      <c r="E79" s="314">
        <v>448</v>
      </c>
      <c r="F79" s="317"/>
    </row>
    <row r="80" spans="1:6" ht="12" customHeight="1" thickBot="1">
      <c r="A80" s="336"/>
      <c r="B80" s="336"/>
      <c r="C80" s="337"/>
      <c r="D80" s="338"/>
      <c r="E80" s="329">
        <v>3637</v>
      </c>
      <c r="F80" s="339">
        <v>3637</v>
      </c>
    </row>
    <row r="81" spans="1:6" ht="12" customHeight="1">
      <c r="A81" s="310">
        <v>51</v>
      </c>
      <c r="B81" s="311" t="s">
        <v>65</v>
      </c>
      <c r="C81" s="312">
        <v>1</v>
      </c>
      <c r="D81" s="313" t="s">
        <v>66</v>
      </c>
      <c r="E81" s="314">
        <v>1860</v>
      </c>
      <c r="F81" s="317"/>
    </row>
    <row r="82" spans="1:6" ht="12" customHeight="1">
      <c r="A82" s="316">
        <v>52</v>
      </c>
      <c r="B82" s="317" t="s">
        <v>65</v>
      </c>
      <c r="C82" s="315">
        <v>2</v>
      </c>
      <c r="D82" s="318" t="s">
        <v>67</v>
      </c>
      <c r="E82" s="314">
        <v>663</v>
      </c>
      <c r="F82" s="317"/>
    </row>
    <row r="83" spans="1:6" ht="12" customHeight="1">
      <c r="A83" s="316">
        <v>53</v>
      </c>
      <c r="B83" s="317" t="s">
        <v>65</v>
      </c>
      <c r="C83" s="315">
        <v>3</v>
      </c>
      <c r="D83" s="318" t="s">
        <v>68</v>
      </c>
      <c r="E83" s="314">
        <v>826</v>
      </c>
      <c r="F83" s="317"/>
    </row>
    <row r="84" spans="1:6" ht="12" customHeight="1">
      <c r="A84" s="316">
        <v>54</v>
      </c>
      <c r="B84" s="317" t="s">
        <v>65</v>
      </c>
      <c r="C84" s="315">
        <v>4</v>
      </c>
      <c r="D84" s="318" t="s">
        <v>69</v>
      </c>
      <c r="E84" s="314">
        <v>917</v>
      </c>
      <c r="F84" s="317"/>
    </row>
    <row r="85" spans="1:6" ht="12" customHeight="1">
      <c r="A85" s="316">
        <v>55</v>
      </c>
      <c r="B85" s="317" t="s">
        <v>65</v>
      </c>
      <c r="C85" s="315">
        <v>5</v>
      </c>
      <c r="D85" s="318" t="s">
        <v>70</v>
      </c>
      <c r="E85" s="314">
        <v>525</v>
      </c>
      <c r="F85" s="317"/>
    </row>
    <row r="86" spans="1:6" ht="12" customHeight="1">
      <c r="A86" s="316">
        <v>56</v>
      </c>
      <c r="B86" s="319" t="s">
        <v>65</v>
      </c>
      <c r="C86" s="320">
        <v>6</v>
      </c>
      <c r="D86" s="321" t="s">
        <v>71</v>
      </c>
      <c r="E86" s="314">
        <v>673</v>
      </c>
      <c r="F86" s="317"/>
    </row>
    <row r="87" spans="1:6" ht="12" customHeight="1">
      <c r="A87" s="319">
        <v>57</v>
      </c>
      <c r="B87" s="319" t="s">
        <v>65</v>
      </c>
      <c r="C87" s="320">
        <v>7</v>
      </c>
      <c r="D87" s="321" t="s">
        <v>72</v>
      </c>
      <c r="E87" s="314">
        <v>378</v>
      </c>
      <c r="F87" s="317"/>
    </row>
    <row r="88" spans="1:6" ht="12" customHeight="1" thickBot="1">
      <c r="A88" s="336"/>
      <c r="B88" s="336"/>
      <c r="C88" s="337"/>
      <c r="D88" s="338"/>
      <c r="E88" s="329">
        <v>5842</v>
      </c>
      <c r="F88" s="339">
        <v>5842</v>
      </c>
    </row>
    <row r="89" spans="1:6" ht="12" customHeight="1">
      <c r="A89" s="310">
        <v>58</v>
      </c>
      <c r="B89" s="311" t="s">
        <v>73</v>
      </c>
      <c r="C89" s="312">
        <v>1</v>
      </c>
      <c r="D89" s="313" t="s">
        <v>74</v>
      </c>
      <c r="E89" s="314">
        <v>1088</v>
      </c>
      <c r="F89" s="317"/>
    </row>
    <row r="90" spans="1:6" ht="12" customHeight="1">
      <c r="A90" s="316">
        <v>59</v>
      </c>
      <c r="B90" s="317" t="s">
        <v>73</v>
      </c>
      <c r="C90" s="315">
        <v>2</v>
      </c>
      <c r="D90" s="318" t="s">
        <v>75</v>
      </c>
      <c r="E90" s="314">
        <v>1634</v>
      </c>
      <c r="F90" s="317"/>
    </row>
    <row r="91" spans="1:6" ht="12" customHeight="1">
      <c r="A91" s="316">
        <v>60</v>
      </c>
      <c r="B91" s="317" t="s">
        <v>73</v>
      </c>
      <c r="C91" s="315">
        <v>3</v>
      </c>
      <c r="D91" s="318" t="s">
        <v>76</v>
      </c>
      <c r="E91" s="314">
        <v>1270</v>
      </c>
      <c r="F91" s="317"/>
    </row>
    <row r="92" spans="1:6" ht="12" customHeight="1">
      <c r="A92" s="316">
        <v>61</v>
      </c>
      <c r="B92" s="319" t="s">
        <v>73</v>
      </c>
      <c r="C92" s="320">
        <v>4</v>
      </c>
      <c r="D92" s="321" t="s">
        <v>77</v>
      </c>
      <c r="E92" s="314">
        <v>795</v>
      </c>
      <c r="F92" s="317"/>
    </row>
    <row r="93" spans="1:6" ht="12" customHeight="1">
      <c r="A93" s="319">
        <v>62</v>
      </c>
      <c r="B93" s="319" t="s">
        <v>73</v>
      </c>
      <c r="C93" s="320">
        <v>5</v>
      </c>
      <c r="D93" s="321" t="s">
        <v>78</v>
      </c>
      <c r="E93" s="314">
        <v>275</v>
      </c>
      <c r="F93" s="317"/>
    </row>
    <row r="94" spans="1:6" ht="12" customHeight="1" thickBot="1">
      <c r="A94" s="336"/>
      <c r="B94" s="336"/>
      <c r="C94" s="337"/>
      <c r="D94" s="338"/>
      <c r="E94" s="329">
        <v>5062</v>
      </c>
      <c r="F94" s="339">
        <v>5062</v>
      </c>
    </row>
    <row r="95" spans="1:6" ht="12" customHeight="1">
      <c r="A95" s="310">
        <v>63</v>
      </c>
      <c r="B95" s="311" t="s">
        <v>79</v>
      </c>
      <c r="C95" s="312">
        <v>1</v>
      </c>
      <c r="D95" s="313" t="s">
        <v>80</v>
      </c>
      <c r="E95" s="314">
        <v>1133</v>
      </c>
      <c r="F95" s="317"/>
    </row>
    <row r="96" spans="1:6" ht="12" customHeight="1">
      <c r="A96" s="316">
        <v>64</v>
      </c>
      <c r="B96" s="319" t="s">
        <v>79</v>
      </c>
      <c r="C96" s="320">
        <v>2</v>
      </c>
      <c r="D96" s="321" t="s">
        <v>81</v>
      </c>
      <c r="E96" s="314">
        <v>1431</v>
      </c>
      <c r="F96" s="317"/>
    </row>
    <row r="97" spans="1:6" ht="12" customHeight="1">
      <c r="A97" s="319">
        <v>65</v>
      </c>
      <c r="B97" s="319" t="s">
        <v>79</v>
      </c>
      <c r="C97" s="320">
        <v>3</v>
      </c>
      <c r="D97" s="321" t="s">
        <v>82</v>
      </c>
      <c r="E97" s="314">
        <v>874</v>
      </c>
      <c r="F97" s="317"/>
    </row>
    <row r="98" spans="1:6" ht="12" customHeight="1" thickBot="1">
      <c r="A98" s="336"/>
      <c r="B98" s="336"/>
      <c r="C98" s="337"/>
      <c r="D98" s="338"/>
      <c r="E98" s="329">
        <v>3111</v>
      </c>
      <c r="F98" s="339">
        <v>3111</v>
      </c>
    </row>
    <row r="99" spans="1:6" ht="12" customHeight="1">
      <c r="A99" s="310">
        <v>66</v>
      </c>
      <c r="B99" s="311" t="s">
        <v>85</v>
      </c>
      <c r="C99" s="312">
        <v>1</v>
      </c>
      <c r="D99" s="313" t="s">
        <v>86</v>
      </c>
      <c r="E99" s="314">
        <v>1106</v>
      </c>
      <c r="F99" s="317"/>
    </row>
    <row r="100" spans="1:6" ht="12" customHeight="1">
      <c r="A100" s="316">
        <v>67</v>
      </c>
      <c r="B100" s="311" t="s">
        <v>85</v>
      </c>
      <c r="C100" s="315">
        <v>2</v>
      </c>
      <c r="D100" s="318" t="s">
        <v>87</v>
      </c>
      <c r="E100" s="314">
        <v>740</v>
      </c>
      <c r="F100" s="317"/>
    </row>
    <row r="101" spans="1:6" ht="12" customHeight="1">
      <c r="A101" s="316">
        <v>68</v>
      </c>
      <c r="B101" s="340" t="s">
        <v>85</v>
      </c>
      <c r="C101" s="320">
        <v>3</v>
      </c>
      <c r="D101" s="321" t="s">
        <v>88</v>
      </c>
      <c r="E101" s="314">
        <v>508</v>
      </c>
      <c r="F101" s="317"/>
    </row>
    <row r="102" spans="1:6" ht="12" customHeight="1">
      <c r="A102" s="319">
        <v>69</v>
      </c>
      <c r="B102" s="319" t="s">
        <v>85</v>
      </c>
      <c r="C102" s="320">
        <v>4</v>
      </c>
      <c r="D102" s="321" t="s">
        <v>89</v>
      </c>
      <c r="E102" s="314">
        <v>1084</v>
      </c>
      <c r="F102" s="317"/>
    </row>
    <row r="103" spans="1:6" ht="12" customHeight="1" thickBot="1">
      <c r="A103" s="336"/>
      <c r="B103" s="336"/>
      <c r="C103" s="337"/>
      <c r="D103" s="338"/>
      <c r="E103" s="329">
        <v>3438</v>
      </c>
      <c r="F103" s="339">
        <v>3438</v>
      </c>
    </row>
    <row r="104" spans="1:6" ht="12" customHeight="1">
      <c r="A104" s="310">
        <v>70</v>
      </c>
      <c r="B104" s="311" t="s">
        <v>90</v>
      </c>
      <c r="C104" s="312">
        <v>1</v>
      </c>
      <c r="D104" s="313" t="s">
        <v>92</v>
      </c>
      <c r="E104" s="314">
        <v>1214</v>
      </c>
      <c r="F104" s="317"/>
    </row>
    <row r="105" spans="1:6" ht="12" customHeight="1">
      <c r="A105" s="316">
        <v>71</v>
      </c>
      <c r="B105" s="311" t="s">
        <v>90</v>
      </c>
      <c r="C105" s="315">
        <v>2</v>
      </c>
      <c r="D105" s="318" t="s">
        <v>91</v>
      </c>
      <c r="E105" s="314">
        <v>698</v>
      </c>
      <c r="F105" s="317"/>
    </row>
    <row r="106" spans="1:6" ht="12" customHeight="1">
      <c r="A106" s="316">
        <v>72</v>
      </c>
      <c r="B106" s="340" t="s">
        <v>90</v>
      </c>
      <c r="C106" s="320">
        <v>3</v>
      </c>
      <c r="D106" s="321" t="s">
        <v>93</v>
      </c>
      <c r="E106" s="314">
        <v>1155</v>
      </c>
      <c r="F106" s="317"/>
    </row>
    <row r="107" spans="1:6" ht="12" customHeight="1">
      <c r="A107" s="319">
        <v>73</v>
      </c>
      <c r="B107" s="319" t="s">
        <v>90</v>
      </c>
      <c r="C107" s="320">
        <v>4</v>
      </c>
      <c r="D107" s="321" t="s">
        <v>94</v>
      </c>
      <c r="E107" s="314">
        <v>1347</v>
      </c>
      <c r="F107" s="316"/>
    </row>
    <row r="108" spans="1:6" ht="12" customHeight="1" thickBot="1">
      <c r="A108" s="336"/>
      <c r="B108" s="336"/>
      <c r="C108" s="337"/>
      <c r="D108" s="338"/>
      <c r="E108" s="329">
        <v>4414</v>
      </c>
      <c r="F108" s="339">
        <v>4414</v>
      </c>
    </row>
    <row r="109" spans="1:6" ht="12" customHeight="1">
      <c r="A109" s="310">
        <v>74</v>
      </c>
      <c r="B109" s="311" t="s">
        <v>100</v>
      </c>
      <c r="C109" s="312">
        <v>1</v>
      </c>
      <c r="D109" s="313" t="s">
        <v>95</v>
      </c>
      <c r="E109" s="314">
        <v>900</v>
      </c>
      <c r="F109" s="317"/>
    </row>
    <row r="110" spans="1:6" ht="12" customHeight="1">
      <c r="A110" s="316">
        <v>75</v>
      </c>
      <c r="B110" s="311" t="s">
        <v>100</v>
      </c>
      <c r="C110" s="315">
        <v>2</v>
      </c>
      <c r="D110" s="318" t="s">
        <v>96</v>
      </c>
      <c r="E110" s="314">
        <v>1241</v>
      </c>
      <c r="F110" s="317"/>
    </row>
    <row r="111" spans="1:6" ht="12" customHeight="1">
      <c r="A111" s="316">
        <v>76</v>
      </c>
      <c r="B111" s="340" t="s">
        <v>100</v>
      </c>
      <c r="C111" s="320">
        <v>3</v>
      </c>
      <c r="D111" s="321" t="s">
        <v>97</v>
      </c>
      <c r="E111" s="314">
        <v>1526</v>
      </c>
      <c r="F111" s="317"/>
    </row>
    <row r="112" spans="1:6" ht="12" customHeight="1">
      <c r="A112" s="317">
        <v>77</v>
      </c>
      <c r="B112" s="317" t="s">
        <v>100</v>
      </c>
      <c r="C112" s="315">
        <v>4</v>
      </c>
      <c r="D112" s="318" t="s">
        <v>98</v>
      </c>
      <c r="E112" s="314">
        <v>1249</v>
      </c>
      <c r="F112" s="317"/>
    </row>
    <row r="113" spans="1:6" ht="12" customHeight="1">
      <c r="A113" s="317">
        <v>78</v>
      </c>
      <c r="B113" s="319" t="s">
        <v>100</v>
      </c>
      <c r="C113" s="320">
        <v>5</v>
      </c>
      <c r="D113" s="321" t="s">
        <v>99</v>
      </c>
      <c r="E113" s="314">
        <v>599</v>
      </c>
      <c r="F113" s="317"/>
    </row>
    <row r="114" spans="1:6" ht="12" customHeight="1">
      <c r="A114" s="322">
        <v>79</v>
      </c>
      <c r="B114" s="322" t="s">
        <v>100</v>
      </c>
      <c r="C114" s="323">
        <v>6</v>
      </c>
      <c r="D114" s="324" t="s">
        <v>485</v>
      </c>
      <c r="E114" s="314">
        <v>80</v>
      </c>
      <c r="F114" s="325"/>
    </row>
    <row r="115" spans="1:6" ht="12" customHeight="1" thickBot="1">
      <c r="A115" s="336"/>
      <c r="B115" s="336"/>
      <c r="C115" s="337"/>
      <c r="D115" s="338"/>
      <c r="E115" s="329">
        <v>5595</v>
      </c>
      <c r="F115" s="341">
        <v>5595</v>
      </c>
    </row>
    <row r="116" spans="1:6" ht="12" customHeight="1">
      <c r="A116" s="310">
        <v>80</v>
      </c>
      <c r="B116" s="311" t="s">
        <v>217</v>
      </c>
      <c r="C116" s="312">
        <v>1</v>
      </c>
      <c r="D116" s="313" t="s">
        <v>218</v>
      </c>
      <c r="E116" s="314">
        <v>465</v>
      </c>
      <c r="F116" s="315"/>
    </row>
    <row r="117" spans="1:6" ht="12" customHeight="1">
      <c r="A117" s="316">
        <v>81</v>
      </c>
      <c r="B117" s="317" t="s">
        <v>217</v>
      </c>
      <c r="C117" s="315">
        <v>2</v>
      </c>
      <c r="D117" s="318" t="s">
        <v>219</v>
      </c>
      <c r="E117" s="314">
        <v>1405</v>
      </c>
      <c r="F117" s="315"/>
    </row>
    <row r="118" spans="1:6" ht="12" customHeight="1">
      <c r="A118" s="316">
        <v>82</v>
      </c>
      <c r="B118" s="319" t="s">
        <v>217</v>
      </c>
      <c r="C118" s="320">
        <v>3</v>
      </c>
      <c r="D118" s="321" t="s">
        <v>220</v>
      </c>
      <c r="E118" s="314">
        <v>704</v>
      </c>
      <c r="F118" s="315"/>
    </row>
    <row r="119" spans="1:6" ht="12" customHeight="1">
      <c r="A119" s="319">
        <v>83</v>
      </c>
      <c r="B119" s="319" t="s">
        <v>217</v>
      </c>
      <c r="C119" s="320">
        <v>4</v>
      </c>
      <c r="D119" s="321" t="s">
        <v>221</v>
      </c>
      <c r="E119" s="314">
        <v>569</v>
      </c>
      <c r="F119" s="315"/>
    </row>
    <row r="120" spans="1:6" ht="12" customHeight="1" thickBot="1">
      <c r="A120" s="336"/>
      <c r="B120" s="336"/>
      <c r="C120" s="337"/>
      <c r="D120" s="338"/>
      <c r="E120" s="329">
        <v>3143</v>
      </c>
      <c r="F120" s="341">
        <v>3143</v>
      </c>
    </row>
    <row r="121" spans="1:6" ht="12" customHeight="1">
      <c r="A121" s="310">
        <v>84</v>
      </c>
      <c r="B121" s="311" t="s">
        <v>101</v>
      </c>
      <c r="C121" s="312">
        <v>1</v>
      </c>
      <c r="D121" s="313" t="s">
        <v>102</v>
      </c>
      <c r="E121" s="314">
        <v>1180</v>
      </c>
      <c r="F121" s="317"/>
    </row>
    <row r="122" spans="1:6" ht="12" customHeight="1">
      <c r="A122" s="316">
        <v>85</v>
      </c>
      <c r="B122" s="311" t="s">
        <v>101</v>
      </c>
      <c r="C122" s="315">
        <v>2</v>
      </c>
      <c r="D122" s="318" t="s">
        <v>103</v>
      </c>
      <c r="E122" s="314">
        <v>906</v>
      </c>
      <c r="F122" s="317"/>
    </row>
    <row r="123" spans="1:6" ht="12" customHeight="1">
      <c r="A123" s="316">
        <v>86</v>
      </c>
      <c r="B123" s="311" t="s">
        <v>101</v>
      </c>
      <c r="C123" s="315">
        <v>3</v>
      </c>
      <c r="D123" s="318" t="s">
        <v>104</v>
      </c>
      <c r="E123" s="314">
        <v>349</v>
      </c>
      <c r="F123" s="317"/>
    </row>
    <row r="124" spans="1:6" ht="12" customHeight="1">
      <c r="A124" s="316">
        <v>87</v>
      </c>
      <c r="B124" s="311" t="s">
        <v>101</v>
      </c>
      <c r="C124" s="315">
        <v>4</v>
      </c>
      <c r="D124" s="318" t="s">
        <v>105</v>
      </c>
      <c r="E124" s="314">
        <v>436</v>
      </c>
      <c r="F124" s="317"/>
    </row>
    <row r="125" spans="1:6" ht="12" customHeight="1">
      <c r="A125" s="316">
        <v>88</v>
      </c>
      <c r="B125" s="311" t="s">
        <v>101</v>
      </c>
      <c r="C125" s="315">
        <v>5</v>
      </c>
      <c r="D125" s="318" t="s">
        <v>106</v>
      </c>
      <c r="E125" s="314">
        <v>562</v>
      </c>
      <c r="F125" s="317"/>
    </row>
    <row r="126" spans="1:6" ht="12" customHeight="1">
      <c r="A126" s="316">
        <v>89</v>
      </c>
      <c r="B126" s="311" t="s">
        <v>101</v>
      </c>
      <c r="C126" s="315">
        <v>6</v>
      </c>
      <c r="D126" s="318" t="s">
        <v>107</v>
      </c>
      <c r="E126" s="314">
        <v>490</v>
      </c>
      <c r="F126" s="317"/>
    </row>
    <row r="127" spans="1:6" ht="12" customHeight="1">
      <c r="A127" s="316">
        <v>90</v>
      </c>
      <c r="B127" s="311" t="s">
        <v>101</v>
      </c>
      <c r="C127" s="315">
        <v>7</v>
      </c>
      <c r="D127" s="318" t="s">
        <v>108</v>
      </c>
      <c r="E127" s="314">
        <v>553</v>
      </c>
      <c r="F127" s="317"/>
    </row>
    <row r="128" spans="1:6" ht="12" customHeight="1">
      <c r="A128" s="316">
        <v>91</v>
      </c>
      <c r="B128" s="317" t="s">
        <v>101</v>
      </c>
      <c r="C128" s="315">
        <v>8</v>
      </c>
      <c r="D128" s="318" t="s">
        <v>109</v>
      </c>
      <c r="E128" s="314">
        <v>521</v>
      </c>
      <c r="F128" s="317"/>
    </row>
    <row r="129" spans="1:6" ht="12" customHeight="1">
      <c r="A129" s="316">
        <v>92</v>
      </c>
      <c r="B129" s="319" t="s">
        <v>101</v>
      </c>
      <c r="C129" s="320">
        <v>9</v>
      </c>
      <c r="D129" s="321" t="s">
        <v>222</v>
      </c>
      <c r="E129" s="314">
        <v>761</v>
      </c>
      <c r="F129" s="317"/>
    </row>
    <row r="130" spans="1:6" ht="12" customHeight="1">
      <c r="A130" s="319">
        <v>93</v>
      </c>
      <c r="B130" s="319" t="s">
        <v>101</v>
      </c>
      <c r="C130" s="320">
        <v>10</v>
      </c>
      <c r="D130" s="321" t="s">
        <v>223</v>
      </c>
      <c r="E130" s="314">
        <v>278</v>
      </c>
      <c r="F130" s="316"/>
    </row>
    <row r="131" spans="1:6" ht="12" customHeight="1" thickBot="1">
      <c r="A131" s="326"/>
      <c r="B131" s="326"/>
      <c r="C131" s="327"/>
      <c r="D131" s="328"/>
      <c r="E131" s="329">
        <v>6036</v>
      </c>
      <c r="F131" s="330">
        <v>6036</v>
      </c>
    </row>
    <row r="132" spans="1:6" ht="12" customHeight="1">
      <c r="A132" s="310">
        <v>94</v>
      </c>
      <c r="B132" s="311" t="s">
        <v>110</v>
      </c>
      <c r="C132" s="312">
        <v>1</v>
      </c>
      <c r="D132" s="313" t="s">
        <v>113</v>
      </c>
      <c r="E132" s="314">
        <v>1279</v>
      </c>
      <c r="F132" s="315"/>
    </row>
    <row r="133" spans="1:6" ht="12" customHeight="1">
      <c r="A133" s="316">
        <v>95</v>
      </c>
      <c r="B133" s="317" t="s">
        <v>110</v>
      </c>
      <c r="C133" s="315">
        <v>2</v>
      </c>
      <c r="D133" s="313" t="s">
        <v>111</v>
      </c>
      <c r="E133" s="314">
        <v>1395</v>
      </c>
      <c r="F133" s="315"/>
    </row>
    <row r="134" spans="1:6" ht="12" customHeight="1">
      <c r="A134" s="316">
        <v>96</v>
      </c>
      <c r="B134" s="317" t="s">
        <v>110</v>
      </c>
      <c r="C134" s="315">
        <v>3</v>
      </c>
      <c r="D134" s="318" t="s">
        <v>112</v>
      </c>
      <c r="E134" s="314">
        <v>1358</v>
      </c>
      <c r="F134" s="315"/>
    </row>
    <row r="135" spans="1:6" ht="12" customHeight="1">
      <c r="A135" s="316">
        <v>97</v>
      </c>
      <c r="B135" s="317" t="s">
        <v>110</v>
      </c>
      <c r="C135" s="315">
        <v>4</v>
      </c>
      <c r="D135" s="318" t="s">
        <v>14</v>
      </c>
      <c r="E135" s="314">
        <v>1201</v>
      </c>
      <c r="F135" s="315"/>
    </row>
    <row r="136" spans="1:6" ht="12" customHeight="1">
      <c r="A136" s="316">
        <v>98</v>
      </c>
      <c r="B136" s="317" t="s">
        <v>110</v>
      </c>
      <c r="C136" s="315">
        <v>5</v>
      </c>
      <c r="D136" s="318" t="s">
        <v>114</v>
      </c>
      <c r="E136" s="314">
        <v>1519</v>
      </c>
      <c r="F136" s="315"/>
    </row>
    <row r="137" spans="1:6" ht="12" customHeight="1">
      <c r="A137" s="316">
        <v>99</v>
      </c>
      <c r="B137" s="317" t="s">
        <v>110</v>
      </c>
      <c r="C137" s="315">
        <v>6</v>
      </c>
      <c r="D137" s="318" t="s">
        <v>115</v>
      </c>
      <c r="E137" s="314">
        <v>1713</v>
      </c>
      <c r="F137" s="315"/>
    </row>
    <row r="138" spans="1:6" ht="12" customHeight="1">
      <c r="A138" s="316">
        <v>100</v>
      </c>
      <c r="B138" s="317" t="s">
        <v>110</v>
      </c>
      <c r="C138" s="315">
        <v>7</v>
      </c>
      <c r="D138" s="318" t="s">
        <v>116</v>
      </c>
      <c r="E138" s="314">
        <v>1257</v>
      </c>
      <c r="F138" s="315"/>
    </row>
    <row r="139" spans="1:6" ht="12" customHeight="1">
      <c r="A139" s="316">
        <v>101</v>
      </c>
      <c r="B139" s="317" t="s">
        <v>110</v>
      </c>
      <c r="C139" s="315">
        <v>8</v>
      </c>
      <c r="D139" s="318" t="s">
        <v>117</v>
      </c>
      <c r="E139" s="314">
        <v>2033</v>
      </c>
      <c r="F139" s="315"/>
    </row>
    <row r="140" spans="1:6" ht="12" customHeight="1">
      <c r="A140" s="316">
        <v>102</v>
      </c>
      <c r="B140" s="317" t="s">
        <v>110</v>
      </c>
      <c r="C140" s="315">
        <v>9</v>
      </c>
      <c r="D140" s="318" t="s">
        <v>18</v>
      </c>
      <c r="E140" s="314">
        <v>1279</v>
      </c>
      <c r="F140" s="315"/>
    </row>
    <row r="141" spans="1:6" ht="12" customHeight="1">
      <c r="A141" s="316">
        <v>103</v>
      </c>
      <c r="B141" s="317" t="s">
        <v>110</v>
      </c>
      <c r="C141" s="315">
        <v>10</v>
      </c>
      <c r="D141" s="318" t="s">
        <v>118</v>
      </c>
      <c r="E141" s="314">
        <v>1347</v>
      </c>
      <c r="F141" s="315"/>
    </row>
    <row r="142" spans="1:6" ht="12" customHeight="1">
      <c r="A142" s="316">
        <v>104</v>
      </c>
      <c r="B142" s="317" t="s">
        <v>110</v>
      </c>
      <c r="C142" s="315">
        <v>11</v>
      </c>
      <c r="D142" s="318" t="s">
        <v>119</v>
      </c>
      <c r="E142" s="314">
        <v>1142</v>
      </c>
      <c r="F142" s="315"/>
    </row>
    <row r="143" spans="1:6" ht="12" customHeight="1">
      <c r="A143" s="342">
        <v>105</v>
      </c>
      <c r="B143" s="342" t="s">
        <v>110</v>
      </c>
      <c r="C143" s="325">
        <v>12</v>
      </c>
      <c r="D143" s="343" t="s">
        <v>489</v>
      </c>
      <c r="E143" s="314"/>
      <c r="F143" s="325"/>
    </row>
    <row r="144" spans="1:6" ht="12" customHeight="1">
      <c r="A144" s="322">
        <v>106</v>
      </c>
      <c r="B144" s="322" t="s">
        <v>110</v>
      </c>
      <c r="C144" s="323">
        <v>13</v>
      </c>
      <c r="D144" s="324" t="s">
        <v>488</v>
      </c>
      <c r="E144" s="314"/>
      <c r="F144" s="325"/>
    </row>
    <row r="145" spans="1:6" ht="12" customHeight="1" thickBot="1">
      <c r="A145" s="326"/>
      <c r="B145" s="326"/>
      <c r="C145" s="327"/>
      <c r="D145" s="328"/>
      <c r="E145" s="329">
        <v>16200</v>
      </c>
      <c r="F145" s="330">
        <v>16200</v>
      </c>
    </row>
    <row r="146" spans="1:6" ht="12" customHeight="1">
      <c r="A146" s="310">
        <v>107</v>
      </c>
      <c r="B146" s="311" t="s">
        <v>122</v>
      </c>
      <c r="C146" s="312">
        <v>1</v>
      </c>
      <c r="D146" s="313" t="s">
        <v>123</v>
      </c>
      <c r="E146" s="314">
        <v>1408</v>
      </c>
      <c r="F146" s="315"/>
    </row>
    <row r="147" spans="1:6" ht="12" customHeight="1">
      <c r="A147" s="316">
        <v>108</v>
      </c>
      <c r="B147" s="311" t="s">
        <v>122</v>
      </c>
      <c r="C147" s="315">
        <v>2</v>
      </c>
      <c r="D147" s="318" t="s">
        <v>124</v>
      </c>
      <c r="E147" s="314">
        <v>311</v>
      </c>
      <c r="F147" s="315"/>
    </row>
    <row r="148" spans="1:6" ht="12" customHeight="1">
      <c r="A148" s="316">
        <v>109</v>
      </c>
      <c r="B148" s="311" t="s">
        <v>122</v>
      </c>
      <c r="C148" s="315">
        <v>3</v>
      </c>
      <c r="D148" s="318" t="s">
        <v>125</v>
      </c>
      <c r="E148" s="314">
        <v>433</v>
      </c>
      <c r="F148" s="315"/>
    </row>
    <row r="149" spans="1:6" ht="12" customHeight="1">
      <c r="A149" s="316">
        <v>110</v>
      </c>
      <c r="B149" s="311" t="s">
        <v>122</v>
      </c>
      <c r="C149" s="315">
        <v>4</v>
      </c>
      <c r="D149" s="318" t="s">
        <v>126</v>
      </c>
      <c r="E149" s="314">
        <v>692</v>
      </c>
      <c r="F149" s="315"/>
    </row>
    <row r="150" spans="1:6" ht="12" customHeight="1">
      <c r="A150" s="316">
        <v>111</v>
      </c>
      <c r="B150" s="311" t="s">
        <v>122</v>
      </c>
      <c r="C150" s="315">
        <v>5</v>
      </c>
      <c r="D150" s="318" t="s">
        <v>127</v>
      </c>
      <c r="E150" s="314">
        <v>856</v>
      </c>
      <c r="F150" s="315"/>
    </row>
    <row r="151" spans="1:6" ht="12" customHeight="1">
      <c r="A151" s="316">
        <v>112</v>
      </c>
      <c r="B151" s="311" t="s">
        <v>122</v>
      </c>
      <c r="C151" s="315">
        <v>6</v>
      </c>
      <c r="D151" s="318" t="s">
        <v>128</v>
      </c>
      <c r="E151" s="314">
        <v>608</v>
      </c>
      <c r="F151" s="315"/>
    </row>
    <row r="152" spans="1:6" ht="12" customHeight="1">
      <c r="A152" s="316">
        <v>113</v>
      </c>
      <c r="B152" s="340" t="s">
        <v>122</v>
      </c>
      <c r="C152" s="320">
        <v>7</v>
      </c>
      <c r="D152" s="321" t="s">
        <v>129</v>
      </c>
      <c r="E152" s="314">
        <v>849</v>
      </c>
      <c r="F152" s="315"/>
    </row>
    <row r="153" spans="1:6" ht="12" customHeight="1">
      <c r="A153" s="319">
        <v>114</v>
      </c>
      <c r="B153" s="319" t="s">
        <v>122</v>
      </c>
      <c r="C153" s="320">
        <v>8</v>
      </c>
      <c r="D153" s="321" t="s">
        <v>130</v>
      </c>
      <c r="E153" s="314">
        <v>281</v>
      </c>
      <c r="F153" s="315"/>
    </row>
    <row r="154" spans="1:6" ht="12" customHeight="1" thickBot="1">
      <c r="A154" s="336"/>
      <c r="B154" s="336"/>
      <c r="C154" s="337"/>
      <c r="D154" s="338"/>
      <c r="E154" s="329">
        <v>5438</v>
      </c>
      <c r="F154" s="341">
        <v>5438</v>
      </c>
    </row>
    <row r="155" spans="1:6" ht="12" customHeight="1">
      <c r="A155" s="310">
        <v>115</v>
      </c>
      <c r="B155" s="311" t="s">
        <v>131</v>
      </c>
      <c r="C155" s="312">
        <v>1</v>
      </c>
      <c r="D155" s="313" t="s">
        <v>132</v>
      </c>
      <c r="E155" s="314">
        <v>1405</v>
      </c>
      <c r="F155" s="315"/>
    </row>
    <row r="156" spans="1:6" ht="12" customHeight="1">
      <c r="A156" s="316">
        <v>116</v>
      </c>
      <c r="B156" s="311" t="s">
        <v>131</v>
      </c>
      <c r="C156" s="315">
        <v>2</v>
      </c>
      <c r="D156" s="318" t="s">
        <v>133</v>
      </c>
      <c r="E156" s="314">
        <v>744</v>
      </c>
      <c r="F156" s="315"/>
    </row>
    <row r="157" spans="1:6" ht="12" customHeight="1">
      <c r="A157" s="316">
        <v>117</v>
      </c>
      <c r="B157" s="311" t="s">
        <v>131</v>
      </c>
      <c r="C157" s="315">
        <v>3</v>
      </c>
      <c r="D157" s="318" t="s">
        <v>134</v>
      </c>
      <c r="E157" s="314">
        <v>597</v>
      </c>
      <c r="F157" s="315"/>
    </row>
    <row r="158" spans="1:6" ht="12" customHeight="1">
      <c r="A158" s="316">
        <v>118</v>
      </c>
      <c r="B158" s="340" t="s">
        <v>131</v>
      </c>
      <c r="C158" s="320">
        <v>4</v>
      </c>
      <c r="D158" s="321" t="s">
        <v>135</v>
      </c>
      <c r="E158" s="314">
        <v>446</v>
      </c>
      <c r="F158" s="315"/>
    </row>
    <row r="159" spans="1:6" ht="12" customHeight="1">
      <c r="A159" s="319">
        <v>119</v>
      </c>
      <c r="B159" s="319" t="s">
        <v>131</v>
      </c>
      <c r="C159" s="320">
        <v>5</v>
      </c>
      <c r="D159" s="321" t="s">
        <v>136</v>
      </c>
      <c r="E159" s="314">
        <v>1623</v>
      </c>
      <c r="F159" s="315"/>
    </row>
    <row r="160" spans="1:6" ht="12" customHeight="1" thickBot="1">
      <c r="A160" s="336"/>
      <c r="B160" s="336"/>
      <c r="C160" s="337"/>
      <c r="D160" s="338"/>
      <c r="E160" s="329">
        <v>4815</v>
      </c>
      <c r="F160" s="341">
        <v>4815</v>
      </c>
    </row>
    <row r="161" spans="1:6" ht="12" customHeight="1">
      <c r="A161" s="310">
        <v>120</v>
      </c>
      <c r="B161" s="311" t="s">
        <v>137</v>
      </c>
      <c r="C161" s="312">
        <v>1</v>
      </c>
      <c r="D161" s="313" t="s">
        <v>138</v>
      </c>
      <c r="E161" s="314">
        <v>1216</v>
      </c>
      <c r="F161" s="315"/>
    </row>
    <row r="162" spans="1:6" ht="12" customHeight="1">
      <c r="A162" s="316">
        <v>121</v>
      </c>
      <c r="B162" s="311" t="s">
        <v>137</v>
      </c>
      <c r="C162" s="315">
        <v>2</v>
      </c>
      <c r="D162" s="313" t="s">
        <v>139</v>
      </c>
      <c r="E162" s="314">
        <v>525</v>
      </c>
      <c r="F162" s="315"/>
    </row>
    <row r="163" spans="1:6" ht="12" customHeight="1">
      <c r="A163" s="316">
        <v>122</v>
      </c>
      <c r="B163" s="311" t="s">
        <v>137</v>
      </c>
      <c r="C163" s="315">
        <v>3</v>
      </c>
      <c r="D163" s="313" t="s">
        <v>140</v>
      </c>
      <c r="E163" s="314">
        <v>610</v>
      </c>
      <c r="F163" s="315"/>
    </row>
    <row r="164" spans="1:6" ht="12" customHeight="1">
      <c r="A164" s="316">
        <v>123</v>
      </c>
      <c r="B164" s="311" t="s">
        <v>137</v>
      </c>
      <c r="C164" s="315">
        <v>4</v>
      </c>
      <c r="D164" s="313" t="s">
        <v>141</v>
      </c>
      <c r="E164" s="314">
        <v>468</v>
      </c>
      <c r="F164" s="315"/>
    </row>
    <row r="165" spans="1:6" ht="12" customHeight="1">
      <c r="A165" s="316">
        <v>124</v>
      </c>
      <c r="B165" s="311" t="s">
        <v>137</v>
      </c>
      <c r="C165" s="315">
        <v>5</v>
      </c>
      <c r="D165" s="313" t="s">
        <v>142</v>
      </c>
      <c r="E165" s="314">
        <v>494</v>
      </c>
      <c r="F165" s="315"/>
    </row>
    <row r="166" spans="1:6" ht="12" customHeight="1">
      <c r="A166" s="316">
        <v>125</v>
      </c>
      <c r="B166" s="311" t="s">
        <v>137</v>
      </c>
      <c r="C166" s="315">
        <v>6</v>
      </c>
      <c r="D166" s="313" t="s">
        <v>143</v>
      </c>
      <c r="E166" s="314">
        <v>798</v>
      </c>
      <c r="F166" s="315"/>
    </row>
    <row r="167" spans="1:6" ht="12" customHeight="1">
      <c r="A167" s="316">
        <v>126</v>
      </c>
      <c r="B167" s="311" t="s">
        <v>137</v>
      </c>
      <c r="C167" s="315">
        <v>7</v>
      </c>
      <c r="D167" s="313" t="s">
        <v>144</v>
      </c>
      <c r="E167" s="314">
        <v>678</v>
      </c>
      <c r="F167" s="315"/>
    </row>
    <row r="168" spans="1:6" ht="12" customHeight="1">
      <c r="A168" s="316">
        <v>127</v>
      </c>
      <c r="B168" s="311" t="s">
        <v>137</v>
      </c>
      <c r="C168" s="315">
        <v>8</v>
      </c>
      <c r="D168" s="313" t="s">
        <v>145</v>
      </c>
      <c r="E168" s="314">
        <v>636</v>
      </c>
      <c r="F168" s="315"/>
    </row>
    <row r="169" spans="1:6" ht="12" customHeight="1">
      <c r="A169" s="316">
        <v>128</v>
      </c>
      <c r="B169" s="311" t="s">
        <v>137</v>
      </c>
      <c r="C169" s="315">
        <v>9</v>
      </c>
      <c r="D169" s="313" t="s">
        <v>146</v>
      </c>
      <c r="E169" s="314">
        <v>1045</v>
      </c>
      <c r="F169" s="315"/>
    </row>
    <row r="170" spans="1:6" ht="12" customHeight="1">
      <c r="A170" s="316">
        <v>129</v>
      </c>
      <c r="B170" s="311" t="s">
        <v>137</v>
      </c>
      <c r="C170" s="315">
        <v>10</v>
      </c>
      <c r="D170" s="313" t="s">
        <v>147</v>
      </c>
      <c r="E170" s="314">
        <v>1286</v>
      </c>
      <c r="F170" s="315"/>
    </row>
    <row r="171" spans="1:6" ht="12" customHeight="1">
      <c r="A171" s="316">
        <v>130</v>
      </c>
      <c r="B171" s="340" t="s">
        <v>137</v>
      </c>
      <c r="C171" s="320">
        <v>11</v>
      </c>
      <c r="D171" s="344" t="s">
        <v>148</v>
      </c>
      <c r="E171" s="314">
        <v>644</v>
      </c>
      <c r="F171" s="315"/>
    </row>
    <row r="172" spans="1:6" ht="12" customHeight="1">
      <c r="A172" s="319">
        <v>131</v>
      </c>
      <c r="B172" s="319" t="s">
        <v>137</v>
      </c>
      <c r="C172" s="320">
        <v>12</v>
      </c>
      <c r="D172" s="321" t="s">
        <v>149</v>
      </c>
      <c r="E172" s="314">
        <v>367</v>
      </c>
      <c r="F172" s="315"/>
    </row>
    <row r="173" spans="1:6" ht="12" customHeight="1" thickBot="1">
      <c r="A173" s="336"/>
      <c r="B173" s="336"/>
      <c r="C173" s="337"/>
      <c r="D173" s="338"/>
      <c r="E173" s="329">
        <v>8767</v>
      </c>
      <c r="F173" s="341">
        <v>8767</v>
      </c>
    </row>
    <row r="174" spans="1:6" ht="12" customHeight="1">
      <c r="A174" s="310">
        <v>132</v>
      </c>
      <c r="B174" s="311" t="s">
        <v>150</v>
      </c>
      <c r="C174" s="312">
        <v>1</v>
      </c>
      <c r="D174" s="313" t="s">
        <v>151</v>
      </c>
      <c r="E174" s="314">
        <v>1249</v>
      </c>
      <c r="F174" s="315"/>
    </row>
    <row r="175" spans="1:6" ht="12" customHeight="1">
      <c r="A175" s="316">
        <v>133</v>
      </c>
      <c r="B175" s="311" t="s">
        <v>150</v>
      </c>
      <c r="C175" s="315">
        <v>2</v>
      </c>
      <c r="D175" s="313" t="s">
        <v>159</v>
      </c>
      <c r="E175" s="314">
        <v>430</v>
      </c>
      <c r="F175" s="315"/>
    </row>
    <row r="176" spans="1:6" ht="12" customHeight="1">
      <c r="A176" s="316">
        <v>134</v>
      </c>
      <c r="B176" s="311" t="s">
        <v>150</v>
      </c>
      <c r="C176" s="315">
        <v>3</v>
      </c>
      <c r="D176" s="313" t="s">
        <v>152</v>
      </c>
      <c r="E176" s="314">
        <v>889</v>
      </c>
      <c r="F176" s="315"/>
    </row>
    <row r="177" spans="1:6" ht="12" customHeight="1">
      <c r="A177" s="316">
        <v>135</v>
      </c>
      <c r="B177" s="311" t="s">
        <v>150</v>
      </c>
      <c r="C177" s="315">
        <v>4</v>
      </c>
      <c r="D177" s="313" t="s">
        <v>153</v>
      </c>
      <c r="E177" s="314">
        <v>400</v>
      </c>
      <c r="F177" s="315"/>
    </row>
    <row r="178" spans="1:6" ht="12" customHeight="1">
      <c r="A178" s="316">
        <v>136</v>
      </c>
      <c r="B178" s="311" t="s">
        <v>150</v>
      </c>
      <c r="C178" s="315">
        <v>5</v>
      </c>
      <c r="D178" s="313" t="s">
        <v>154</v>
      </c>
      <c r="E178" s="314">
        <v>419</v>
      </c>
      <c r="F178" s="315"/>
    </row>
    <row r="179" spans="1:6" ht="12" customHeight="1">
      <c r="A179" s="316">
        <v>137</v>
      </c>
      <c r="B179" s="311" t="s">
        <v>150</v>
      </c>
      <c r="C179" s="315">
        <v>6</v>
      </c>
      <c r="D179" s="313" t="s">
        <v>155</v>
      </c>
      <c r="E179" s="314">
        <v>885</v>
      </c>
      <c r="F179" s="315"/>
    </row>
    <row r="180" spans="1:6" ht="12" customHeight="1">
      <c r="A180" s="316">
        <v>138</v>
      </c>
      <c r="B180" s="311" t="s">
        <v>150</v>
      </c>
      <c r="C180" s="315">
        <v>7</v>
      </c>
      <c r="D180" s="313" t="s">
        <v>156</v>
      </c>
      <c r="E180" s="314">
        <v>458</v>
      </c>
      <c r="F180" s="315"/>
    </row>
    <row r="181" spans="1:6" ht="12" customHeight="1">
      <c r="A181" s="316">
        <v>139</v>
      </c>
      <c r="B181" s="340" t="s">
        <v>150</v>
      </c>
      <c r="C181" s="320">
        <v>8</v>
      </c>
      <c r="D181" s="344" t="s">
        <v>157</v>
      </c>
      <c r="E181" s="314">
        <v>697</v>
      </c>
      <c r="F181" s="315"/>
    </row>
    <row r="182" spans="1:6" ht="12" customHeight="1">
      <c r="A182" s="316">
        <v>140</v>
      </c>
      <c r="B182" s="317" t="s">
        <v>150</v>
      </c>
      <c r="C182" s="315">
        <v>9</v>
      </c>
      <c r="D182" s="318" t="s">
        <v>158</v>
      </c>
      <c r="E182" s="314">
        <v>544</v>
      </c>
      <c r="F182" s="315"/>
    </row>
    <row r="183" spans="1:6" ht="12" customHeight="1">
      <c r="A183" s="316">
        <v>141</v>
      </c>
      <c r="B183" s="319" t="s">
        <v>150</v>
      </c>
      <c r="C183" s="320">
        <v>10</v>
      </c>
      <c r="D183" s="321" t="s">
        <v>160</v>
      </c>
      <c r="E183" s="314">
        <v>472</v>
      </c>
      <c r="F183" s="315"/>
    </row>
    <row r="184" spans="1:6" ht="12" customHeight="1">
      <c r="A184" s="322">
        <v>142</v>
      </c>
      <c r="B184" s="322" t="s">
        <v>150</v>
      </c>
      <c r="C184" s="323">
        <v>11</v>
      </c>
      <c r="D184" s="324" t="s">
        <v>490</v>
      </c>
      <c r="E184" s="314"/>
      <c r="F184" s="325"/>
    </row>
    <row r="185" spans="1:6" ht="12" customHeight="1" thickBot="1">
      <c r="A185" s="336"/>
      <c r="B185" s="336"/>
      <c r="C185" s="337"/>
      <c r="D185" s="338"/>
      <c r="E185" s="329">
        <v>6570</v>
      </c>
      <c r="F185" s="341">
        <v>6570</v>
      </c>
    </row>
    <row r="186" spans="1:6" ht="12" customHeight="1">
      <c r="A186" s="310">
        <v>143</v>
      </c>
      <c r="B186" s="311" t="s">
        <v>161</v>
      </c>
      <c r="C186" s="312">
        <v>1</v>
      </c>
      <c r="D186" s="313" t="s">
        <v>163</v>
      </c>
      <c r="E186" s="314">
        <v>1280</v>
      </c>
      <c r="F186" s="315"/>
    </row>
    <row r="187" spans="1:6" ht="12" customHeight="1">
      <c r="A187" s="316">
        <v>144</v>
      </c>
      <c r="B187" s="340" t="s">
        <v>161</v>
      </c>
      <c r="C187" s="320">
        <v>2</v>
      </c>
      <c r="D187" s="321" t="s">
        <v>162</v>
      </c>
      <c r="E187" s="314">
        <v>815</v>
      </c>
      <c r="F187" s="315"/>
    </row>
    <row r="188" spans="1:6" ht="12" customHeight="1">
      <c r="A188" s="319">
        <v>145</v>
      </c>
      <c r="B188" s="319" t="s">
        <v>161</v>
      </c>
      <c r="C188" s="320">
        <v>3</v>
      </c>
      <c r="D188" s="321" t="s">
        <v>164</v>
      </c>
      <c r="E188" s="314">
        <v>1950</v>
      </c>
      <c r="F188" s="315"/>
    </row>
    <row r="189" spans="1:6" ht="12" customHeight="1" thickBot="1">
      <c r="A189" s="336"/>
      <c r="B189" s="336"/>
      <c r="C189" s="337"/>
      <c r="D189" s="338"/>
      <c r="E189" s="329">
        <v>4045</v>
      </c>
      <c r="F189" s="341">
        <v>4045</v>
      </c>
    </row>
    <row r="190" spans="1:6" ht="12" customHeight="1">
      <c r="A190" s="310">
        <v>146</v>
      </c>
      <c r="B190" s="311" t="s">
        <v>165</v>
      </c>
      <c r="C190" s="312">
        <v>1</v>
      </c>
      <c r="D190" s="313" t="s">
        <v>166</v>
      </c>
      <c r="E190" s="314">
        <v>1067</v>
      </c>
      <c r="F190" s="315"/>
    </row>
    <row r="191" spans="1:6" ht="12" customHeight="1">
      <c r="A191" s="316">
        <v>147</v>
      </c>
      <c r="B191" s="311" t="s">
        <v>165</v>
      </c>
      <c r="C191" s="315">
        <v>2</v>
      </c>
      <c r="D191" s="318" t="s">
        <v>167</v>
      </c>
      <c r="E191" s="314">
        <v>690</v>
      </c>
      <c r="F191" s="315"/>
    </row>
    <row r="192" spans="1:6" ht="12" customHeight="1">
      <c r="A192" s="316">
        <v>148</v>
      </c>
      <c r="B192" s="311" t="s">
        <v>165</v>
      </c>
      <c r="C192" s="315">
        <v>3</v>
      </c>
      <c r="D192" s="318" t="s">
        <v>168</v>
      </c>
      <c r="E192" s="314">
        <v>495</v>
      </c>
      <c r="F192" s="315"/>
    </row>
    <row r="193" spans="1:6" ht="12" customHeight="1">
      <c r="A193" s="316">
        <v>149</v>
      </c>
      <c r="B193" s="311" t="s">
        <v>165</v>
      </c>
      <c r="C193" s="320">
        <v>4</v>
      </c>
      <c r="D193" s="321" t="s">
        <v>169</v>
      </c>
      <c r="E193" s="314">
        <v>953</v>
      </c>
      <c r="F193" s="315"/>
    </row>
    <row r="194" spans="1:6" ht="12" customHeight="1">
      <c r="A194" s="345">
        <v>150</v>
      </c>
      <c r="B194" s="319" t="s">
        <v>165</v>
      </c>
      <c r="C194" s="320">
        <v>5</v>
      </c>
      <c r="D194" s="321" t="s">
        <v>170</v>
      </c>
      <c r="E194" s="314">
        <v>1143</v>
      </c>
      <c r="F194" s="315"/>
    </row>
    <row r="195" spans="1:6" ht="12" customHeight="1" thickBot="1">
      <c r="A195" s="326"/>
      <c r="B195" s="326"/>
      <c r="C195" s="327"/>
      <c r="D195" s="328"/>
      <c r="E195" s="329">
        <v>4348</v>
      </c>
      <c r="F195" s="330">
        <v>4348</v>
      </c>
    </row>
    <row r="196" spans="1:6" ht="12" customHeight="1">
      <c r="A196" s="310">
        <v>151</v>
      </c>
      <c r="B196" s="311" t="s">
        <v>171</v>
      </c>
      <c r="C196" s="312">
        <v>1</v>
      </c>
      <c r="D196" s="313" t="s">
        <v>172</v>
      </c>
      <c r="E196" s="314">
        <v>2325</v>
      </c>
      <c r="F196" s="315"/>
    </row>
    <row r="197" spans="1:6" ht="12" customHeight="1">
      <c r="A197" s="316">
        <v>152</v>
      </c>
      <c r="B197" s="311" t="s">
        <v>171</v>
      </c>
      <c r="C197" s="315">
        <v>2</v>
      </c>
      <c r="D197" s="313" t="s">
        <v>173</v>
      </c>
      <c r="E197" s="314">
        <v>909</v>
      </c>
      <c r="F197" s="315"/>
    </row>
    <row r="198" spans="1:6" ht="12" customHeight="1">
      <c r="A198" s="316">
        <v>153</v>
      </c>
      <c r="B198" s="311" t="s">
        <v>171</v>
      </c>
      <c r="C198" s="315">
        <v>3</v>
      </c>
      <c r="D198" s="313" t="s">
        <v>175</v>
      </c>
      <c r="E198" s="314">
        <v>624</v>
      </c>
      <c r="F198" s="315"/>
    </row>
    <row r="199" spans="1:6" ht="12" customHeight="1">
      <c r="A199" s="316">
        <v>154</v>
      </c>
      <c r="B199" s="311" t="s">
        <v>171</v>
      </c>
      <c r="C199" s="315">
        <v>4</v>
      </c>
      <c r="D199" s="313" t="s">
        <v>176</v>
      </c>
      <c r="E199" s="314">
        <v>1129</v>
      </c>
      <c r="F199" s="315"/>
    </row>
    <row r="200" spans="1:6" ht="12" customHeight="1">
      <c r="A200" s="316">
        <v>155</v>
      </c>
      <c r="B200" s="311" t="s">
        <v>171</v>
      </c>
      <c r="C200" s="315">
        <v>5</v>
      </c>
      <c r="D200" s="313" t="s">
        <v>174</v>
      </c>
      <c r="E200" s="314">
        <v>669</v>
      </c>
      <c r="F200" s="315"/>
    </row>
    <row r="201" spans="1:6" ht="12" customHeight="1">
      <c r="A201" s="316">
        <v>156</v>
      </c>
      <c r="B201" s="311" t="s">
        <v>171</v>
      </c>
      <c r="C201" s="315">
        <v>6</v>
      </c>
      <c r="D201" s="313" t="s">
        <v>177</v>
      </c>
      <c r="E201" s="314">
        <v>1111</v>
      </c>
      <c r="F201" s="315"/>
    </row>
    <row r="202" spans="1:6" ht="12" customHeight="1">
      <c r="A202" s="316">
        <v>157</v>
      </c>
      <c r="B202" s="311" t="s">
        <v>171</v>
      </c>
      <c r="C202" s="315">
        <v>7</v>
      </c>
      <c r="D202" s="313" t="s">
        <v>178</v>
      </c>
      <c r="E202" s="314">
        <v>540</v>
      </c>
      <c r="F202" s="315"/>
    </row>
    <row r="203" spans="1:6" ht="12" customHeight="1">
      <c r="A203" s="316">
        <v>158</v>
      </c>
      <c r="B203" s="319" t="s">
        <v>171</v>
      </c>
      <c r="C203" s="320">
        <v>8</v>
      </c>
      <c r="D203" s="321" t="s">
        <v>179</v>
      </c>
      <c r="E203" s="314">
        <v>495</v>
      </c>
      <c r="F203" s="315"/>
    </row>
    <row r="204" spans="1:6" ht="12" customHeight="1">
      <c r="A204" s="345">
        <v>159</v>
      </c>
      <c r="B204" s="319" t="s">
        <v>171</v>
      </c>
      <c r="C204" s="320">
        <v>9</v>
      </c>
      <c r="D204" s="321" t="s">
        <v>180</v>
      </c>
      <c r="E204" s="314">
        <v>574</v>
      </c>
      <c r="F204" s="315"/>
    </row>
    <row r="205" spans="1:6" ht="12" customHeight="1" thickBot="1">
      <c r="A205" s="336"/>
      <c r="B205" s="336"/>
      <c r="C205" s="337"/>
      <c r="D205" s="338"/>
      <c r="E205" s="329">
        <v>8376</v>
      </c>
      <c r="F205" s="341">
        <v>8376</v>
      </c>
    </row>
    <row r="206" spans="1:6" ht="12" customHeight="1">
      <c r="A206" s="310">
        <v>160</v>
      </c>
      <c r="B206" s="311" t="s">
        <v>181</v>
      </c>
      <c r="C206" s="312">
        <v>1</v>
      </c>
      <c r="D206" s="313" t="s">
        <v>183</v>
      </c>
      <c r="E206" s="314">
        <v>428</v>
      </c>
      <c r="F206" s="315"/>
    </row>
    <row r="207" spans="1:6" ht="12" customHeight="1">
      <c r="A207" s="316">
        <v>161</v>
      </c>
      <c r="B207" s="317" t="s">
        <v>181</v>
      </c>
      <c r="C207" s="315">
        <v>2</v>
      </c>
      <c r="D207" s="318" t="s">
        <v>182</v>
      </c>
      <c r="E207" s="314">
        <v>1096</v>
      </c>
      <c r="F207" s="315"/>
    </row>
    <row r="208" spans="1:6" ht="12" customHeight="1">
      <c r="A208" s="316">
        <v>162</v>
      </c>
      <c r="B208" s="319" t="s">
        <v>181</v>
      </c>
      <c r="C208" s="320">
        <v>3</v>
      </c>
      <c r="D208" s="321" t="s">
        <v>184</v>
      </c>
      <c r="E208" s="314">
        <v>793</v>
      </c>
      <c r="F208" s="315"/>
    </row>
    <row r="209" spans="1:6" ht="12" customHeight="1">
      <c r="A209" s="345">
        <v>163</v>
      </c>
      <c r="B209" s="319" t="s">
        <v>181</v>
      </c>
      <c r="C209" s="320">
        <v>4</v>
      </c>
      <c r="D209" s="321" t="s">
        <v>185</v>
      </c>
      <c r="E209" s="314">
        <v>542</v>
      </c>
      <c r="F209" s="315"/>
    </row>
    <row r="210" spans="1:6" ht="12" customHeight="1" thickBot="1">
      <c r="A210" s="336"/>
      <c r="B210" s="336"/>
      <c r="C210" s="337"/>
      <c r="D210" s="338"/>
      <c r="E210" s="329">
        <f>SUM(E206:E209)</f>
        <v>2859</v>
      </c>
      <c r="F210" s="341">
        <v>2859</v>
      </c>
    </row>
    <row r="211" spans="1:6" ht="12" customHeight="1">
      <c r="A211" s="310">
        <v>164</v>
      </c>
      <c r="B211" s="311" t="s">
        <v>186</v>
      </c>
      <c r="C211" s="312">
        <v>1</v>
      </c>
      <c r="D211" s="313" t="s">
        <v>187</v>
      </c>
      <c r="E211" s="314">
        <v>781</v>
      </c>
      <c r="F211" s="315"/>
    </row>
    <row r="212" spans="1:6" ht="12" customHeight="1">
      <c r="A212" s="316">
        <v>165</v>
      </c>
      <c r="B212" s="340" t="s">
        <v>186</v>
      </c>
      <c r="C212" s="320">
        <v>2</v>
      </c>
      <c r="D212" s="344" t="s">
        <v>188</v>
      </c>
      <c r="E212" s="314">
        <v>632</v>
      </c>
      <c r="F212" s="315"/>
    </row>
    <row r="213" spans="1:6" ht="12" customHeight="1">
      <c r="A213" s="316">
        <v>166</v>
      </c>
      <c r="B213" s="317" t="s">
        <v>186</v>
      </c>
      <c r="C213" s="315">
        <v>3</v>
      </c>
      <c r="D213" s="318" t="s">
        <v>189</v>
      </c>
      <c r="E213" s="314">
        <v>723</v>
      </c>
      <c r="F213" s="315"/>
    </row>
    <row r="214" spans="1:6" ht="12" customHeight="1">
      <c r="A214" s="345">
        <v>167</v>
      </c>
      <c r="B214" s="319" t="s">
        <v>186</v>
      </c>
      <c r="C214" s="320">
        <v>4</v>
      </c>
      <c r="D214" s="321" t="s">
        <v>191</v>
      </c>
      <c r="E214" s="314">
        <v>483</v>
      </c>
      <c r="F214" s="315"/>
    </row>
    <row r="215" spans="1:6" ht="12" customHeight="1" thickBot="1">
      <c r="A215" s="336"/>
      <c r="B215" s="336"/>
      <c r="C215" s="337"/>
      <c r="D215" s="338"/>
      <c r="E215" s="329">
        <f>SUM(E211:E214)</f>
        <v>2619</v>
      </c>
      <c r="F215" s="341">
        <v>2619</v>
      </c>
    </row>
    <row r="216" spans="1:6" ht="12" customHeight="1">
      <c r="A216" s="310">
        <v>168</v>
      </c>
      <c r="B216" s="311" t="s">
        <v>190</v>
      </c>
      <c r="C216" s="312">
        <v>1</v>
      </c>
      <c r="D216" s="313" t="s">
        <v>192</v>
      </c>
      <c r="E216" s="314">
        <v>1091</v>
      </c>
      <c r="F216" s="315"/>
    </row>
    <row r="217" spans="1:6" ht="12" customHeight="1">
      <c r="A217" s="316">
        <v>169</v>
      </c>
      <c r="B217" s="311" t="s">
        <v>190</v>
      </c>
      <c r="C217" s="315">
        <v>2</v>
      </c>
      <c r="D217" s="318" t="s">
        <v>193</v>
      </c>
      <c r="E217" s="314">
        <v>1492</v>
      </c>
      <c r="F217" s="315"/>
    </row>
    <row r="218" spans="1:6" ht="12" customHeight="1">
      <c r="A218" s="316">
        <v>170</v>
      </c>
      <c r="B218" s="340" t="s">
        <v>190</v>
      </c>
      <c r="C218" s="320">
        <v>3</v>
      </c>
      <c r="D218" s="321" t="s">
        <v>194</v>
      </c>
      <c r="E218" s="314">
        <v>711</v>
      </c>
      <c r="F218" s="315"/>
    </row>
    <row r="219" spans="1:6" ht="12" customHeight="1">
      <c r="A219" s="317">
        <v>171</v>
      </c>
      <c r="B219" s="317" t="s">
        <v>190</v>
      </c>
      <c r="C219" s="315">
        <v>4</v>
      </c>
      <c r="D219" s="318" t="s">
        <v>195</v>
      </c>
      <c r="E219" s="314">
        <v>1613</v>
      </c>
      <c r="F219" s="315"/>
    </row>
    <row r="220" spans="1:6" ht="12" customHeight="1">
      <c r="A220" s="319">
        <v>172</v>
      </c>
      <c r="B220" s="340" t="s">
        <v>190</v>
      </c>
      <c r="C220" s="320">
        <v>5</v>
      </c>
      <c r="D220" s="321" t="s">
        <v>196</v>
      </c>
      <c r="E220" s="314">
        <v>450</v>
      </c>
      <c r="F220" s="315"/>
    </row>
    <row r="221" spans="1:6" ht="12" customHeight="1" thickBot="1">
      <c r="A221" s="336"/>
      <c r="B221" s="336"/>
      <c r="C221" s="337"/>
      <c r="D221" s="338"/>
      <c r="E221" s="329">
        <v>5357</v>
      </c>
      <c r="F221" s="341">
        <v>5357</v>
      </c>
    </row>
    <row r="222" spans="1:6" ht="12" customHeight="1">
      <c r="A222" s="310">
        <v>173</v>
      </c>
      <c r="B222" s="340" t="s">
        <v>473</v>
      </c>
      <c r="C222" s="346">
        <v>1</v>
      </c>
      <c r="D222" s="313" t="s">
        <v>474</v>
      </c>
      <c r="E222" s="314">
        <v>1728</v>
      </c>
      <c r="F222" s="315"/>
    </row>
    <row r="223" spans="1:6" ht="12" customHeight="1">
      <c r="A223" s="316">
        <v>174</v>
      </c>
      <c r="B223" s="340" t="s">
        <v>473</v>
      </c>
      <c r="C223" s="346">
        <v>2</v>
      </c>
      <c r="D223" s="318" t="s">
        <v>477</v>
      </c>
      <c r="E223" s="314">
        <v>540</v>
      </c>
      <c r="F223" s="315"/>
    </row>
    <row r="224" spans="1:6" ht="12" customHeight="1">
      <c r="A224" s="316">
        <v>175</v>
      </c>
      <c r="B224" s="340" t="s">
        <v>473</v>
      </c>
      <c r="C224" s="346">
        <v>3</v>
      </c>
      <c r="D224" s="318" t="s">
        <v>475</v>
      </c>
      <c r="E224" s="314">
        <v>274</v>
      </c>
      <c r="F224" s="315"/>
    </row>
    <row r="225" spans="1:6" ht="12" customHeight="1">
      <c r="A225" s="316">
        <v>176</v>
      </c>
      <c r="B225" s="340" t="s">
        <v>473</v>
      </c>
      <c r="C225" s="315">
        <v>4</v>
      </c>
      <c r="D225" s="318" t="s">
        <v>476</v>
      </c>
      <c r="E225" s="314">
        <v>1280</v>
      </c>
      <c r="F225" s="315"/>
    </row>
    <row r="226" spans="1:6" ht="12" customHeight="1">
      <c r="A226" s="319">
        <v>177</v>
      </c>
      <c r="B226" s="319" t="s">
        <v>473</v>
      </c>
      <c r="C226" s="320">
        <v>5</v>
      </c>
      <c r="D226" s="321" t="s">
        <v>478</v>
      </c>
      <c r="E226" s="314">
        <v>1176</v>
      </c>
      <c r="F226" s="315"/>
    </row>
    <row r="227" spans="1:6" ht="12" customHeight="1" thickBot="1">
      <c r="A227" s="326"/>
      <c r="B227" s="326"/>
      <c r="C227" s="327"/>
      <c r="D227" s="328"/>
      <c r="E227" s="329">
        <v>4998</v>
      </c>
      <c r="F227" s="330">
        <v>4998</v>
      </c>
    </row>
    <row r="228" spans="1:6" ht="12" customHeight="1">
      <c r="A228" s="310">
        <v>178</v>
      </c>
      <c r="B228" s="311" t="s">
        <v>197</v>
      </c>
      <c r="C228" s="312">
        <v>1</v>
      </c>
      <c r="D228" s="313" t="s">
        <v>198</v>
      </c>
      <c r="E228" s="314">
        <v>1871</v>
      </c>
      <c r="F228" s="315"/>
    </row>
    <row r="229" spans="1:6" ht="12" customHeight="1">
      <c r="A229" s="316">
        <v>179</v>
      </c>
      <c r="B229" s="311" t="s">
        <v>197</v>
      </c>
      <c r="C229" s="315">
        <v>2</v>
      </c>
      <c r="D229" s="318" t="s">
        <v>12</v>
      </c>
      <c r="E229" s="314">
        <v>2591</v>
      </c>
      <c r="F229" s="315"/>
    </row>
    <row r="230" spans="1:6" ht="12" customHeight="1">
      <c r="A230" s="316">
        <v>180</v>
      </c>
      <c r="B230" s="311" t="s">
        <v>197</v>
      </c>
      <c r="C230" s="315">
        <v>3</v>
      </c>
      <c r="D230" s="318" t="s">
        <v>200</v>
      </c>
      <c r="E230" s="314">
        <v>2387</v>
      </c>
      <c r="F230" s="315"/>
    </row>
    <row r="231" spans="1:6" ht="12" customHeight="1">
      <c r="A231" s="316">
        <v>181</v>
      </c>
      <c r="B231" s="311" t="s">
        <v>197</v>
      </c>
      <c r="C231" s="315">
        <v>4</v>
      </c>
      <c r="D231" s="318" t="s">
        <v>199</v>
      </c>
      <c r="E231" s="314">
        <v>1790</v>
      </c>
      <c r="F231" s="315"/>
    </row>
    <row r="232" spans="1:6" ht="12" customHeight="1">
      <c r="A232" s="316">
        <v>182</v>
      </c>
      <c r="B232" s="311" t="s">
        <v>197</v>
      </c>
      <c r="C232" s="315">
        <v>5</v>
      </c>
      <c r="D232" s="318" t="s">
        <v>203</v>
      </c>
      <c r="E232" s="314">
        <v>1880</v>
      </c>
      <c r="F232" s="315"/>
    </row>
    <row r="233" spans="1:6" ht="12" customHeight="1">
      <c r="A233" s="316">
        <v>183</v>
      </c>
      <c r="B233" s="311" t="s">
        <v>197</v>
      </c>
      <c r="C233" s="315">
        <v>6</v>
      </c>
      <c r="D233" s="318" t="s">
        <v>201</v>
      </c>
      <c r="E233" s="314">
        <v>384</v>
      </c>
      <c r="F233" s="315"/>
    </row>
    <row r="234" spans="1:6" ht="12" customHeight="1">
      <c r="A234" s="316">
        <v>184</v>
      </c>
      <c r="B234" s="311" t="s">
        <v>197</v>
      </c>
      <c r="C234" s="315">
        <v>7</v>
      </c>
      <c r="D234" s="318" t="s">
        <v>202</v>
      </c>
      <c r="E234" s="314">
        <v>746</v>
      </c>
      <c r="F234" s="315"/>
    </row>
    <row r="235" spans="1:6" ht="12" customHeight="1">
      <c r="A235" s="316">
        <v>185</v>
      </c>
      <c r="B235" s="340" t="s">
        <v>197</v>
      </c>
      <c r="C235" s="320">
        <v>8</v>
      </c>
      <c r="D235" s="321" t="s">
        <v>204</v>
      </c>
      <c r="E235" s="314">
        <v>1155</v>
      </c>
      <c r="F235" s="315"/>
    </row>
    <row r="236" spans="1:6" ht="12" customHeight="1">
      <c r="A236" s="322">
        <v>186</v>
      </c>
      <c r="B236" s="322" t="s">
        <v>197</v>
      </c>
      <c r="C236" s="323">
        <v>9</v>
      </c>
      <c r="D236" s="324" t="s">
        <v>205</v>
      </c>
      <c r="E236" s="314"/>
      <c r="F236" s="325"/>
    </row>
    <row r="237" spans="1:6" ht="12" customHeight="1">
      <c r="A237" s="322">
        <v>187</v>
      </c>
      <c r="B237" s="322"/>
      <c r="C237" s="323">
        <v>10</v>
      </c>
      <c r="D237" s="324"/>
      <c r="E237" s="314"/>
      <c r="F237" s="325"/>
    </row>
    <row r="238" spans="1:6" ht="12" customHeight="1" thickBot="1">
      <c r="A238" s="326"/>
      <c r="B238" s="326"/>
      <c r="C238" s="327"/>
      <c r="D238" s="328"/>
      <c r="E238" s="329">
        <v>12960</v>
      </c>
      <c r="F238" s="330">
        <v>12960</v>
      </c>
    </row>
    <row r="239" spans="1:6" ht="12" customHeight="1">
      <c r="A239" s="310">
        <v>188</v>
      </c>
      <c r="B239" s="311" t="s">
        <v>206</v>
      </c>
      <c r="C239" s="312">
        <v>1</v>
      </c>
      <c r="D239" s="313" t="s">
        <v>207</v>
      </c>
      <c r="E239" s="314">
        <v>2103</v>
      </c>
      <c r="F239" s="315"/>
    </row>
    <row r="240" spans="1:6" ht="12" customHeight="1">
      <c r="A240" s="316">
        <v>189</v>
      </c>
      <c r="B240" s="311" t="s">
        <v>206</v>
      </c>
      <c r="C240" s="315">
        <v>2</v>
      </c>
      <c r="D240" s="318" t="s">
        <v>208</v>
      </c>
      <c r="E240" s="314">
        <v>414</v>
      </c>
      <c r="F240" s="315"/>
    </row>
    <row r="241" spans="1:6" ht="12" customHeight="1">
      <c r="A241" s="316">
        <v>190</v>
      </c>
      <c r="B241" s="311" t="s">
        <v>206</v>
      </c>
      <c r="C241" s="315">
        <v>3</v>
      </c>
      <c r="D241" s="318" t="s">
        <v>209</v>
      </c>
      <c r="E241" s="314">
        <v>235</v>
      </c>
      <c r="F241" s="315"/>
    </row>
    <row r="242" spans="1:6" ht="12" customHeight="1">
      <c r="A242" s="316">
        <v>191</v>
      </c>
      <c r="B242" s="311" t="s">
        <v>206</v>
      </c>
      <c r="C242" s="315">
        <v>4</v>
      </c>
      <c r="D242" s="318" t="s">
        <v>210</v>
      </c>
      <c r="E242" s="314">
        <v>704</v>
      </c>
      <c r="F242" s="315"/>
    </row>
    <row r="243" spans="1:6" ht="12" customHeight="1">
      <c r="A243" s="316">
        <v>192</v>
      </c>
      <c r="B243" s="340" t="s">
        <v>206</v>
      </c>
      <c r="C243" s="320">
        <v>5</v>
      </c>
      <c r="D243" s="321" t="s">
        <v>211</v>
      </c>
      <c r="E243" s="314">
        <v>878</v>
      </c>
      <c r="F243" s="315"/>
    </row>
    <row r="244" spans="1:6" ht="12" customHeight="1">
      <c r="A244" s="319">
        <v>193</v>
      </c>
      <c r="B244" s="319" t="s">
        <v>206</v>
      </c>
      <c r="C244" s="320">
        <v>6</v>
      </c>
      <c r="D244" s="321" t="s">
        <v>212</v>
      </c>
      <c r="E244" s="314">
        <v>1503</v>
      </c>
      <c r="F244" s="315"/>
    </row>
    <row r="245" spans="1:6" ht="12" customHeight="1" thickBot="1">
      <c r="A245" s="336"/>
      <c r="B245" s="336"/>
      <c r="C245" s="337"/>
      <c r="D245" s="338"/>
      <c r="E245" s="329">
        <v>5837</v>
      </c>
      <c r="F245" s="341">
        <v>5837</v>
      </c>
    </row>
    <row r="246" spans="1:6" ht="12" customHeight="1">
      <c r="A246" s="310">
        <v>194</v>
      </c>
      <c r="B246" s="311" t="s">
        <v>213</v>
      </c>
      <c r="C246" s="312">
        <v>1</v>
      </c>
      <c r="D246" s="313" t="s">
        <v>214</v>
      </c>
      <c r="E246" s="314">
        <v>1556</v>
      </c>
      <c r="F246" s="315"/>
    </row>
    <row r="247" spans="1:6" ht="12" customHeight="1">
      <c r="A247" s="316">
        <v>195</v>
      </c>
      <c r="B247" s="340" t="s">
        <v>213</v>
      </c>
      <c r="C247" s="320">
        <v>2</v>
      </c>
      <c r="D247" s="344" t="s">
        <v>215</v>
      </c>
      <c r="E247" s="314">
        <v>1299</v>
      </c>
      <c r="F247" s="315"/>
    </row>
    <row r="248" spans="1:6" ht="12" customHeight="1" thickBot="1">
      <c r="A248" s="317">
        <v>196</v>
      </c>
      <c r="B248" s="347" t="s">
        <v>213</v>
      </c>
      <c r="C248" s="348">
        <v>3</v>
      </c>
      <c r="D248" s="349" t="s">
        <v>216</v>
      </c>
      <c r="E248" s="314">
        <v>997</v>
      </c>
      <c r="F248" s="315"/>
    </row>
    <row r="249" spans="1:6" ht="12" customHeight="1">
      <c r="A249" s="339"/>
      <c r="B249" s="350"/>
      <c r="C249" s="351"/>
      <c r="D249" s="352"/>
      <c r="E249" s="329">
        <f>SUM(E246:E248)</f>
        <v>3852</v>
      </c>
      <c r="F249" s="341">
        <v>3852</v>
      </c>
    </row>
    <row r="250" spans="1:6" ht="12" customHeight="1">
      <c r="A250" s="316">
        <v>197</v>
      </c>
      <c r="B250" s="317" t="s">
        <v>224</v>
      </c>
      <c r="C250" s="315">
        <v>1</v>
      </c>
      <c r="D250" s="318" t="s">
        <v>18</v>
      </c>
      <c r="E250" s="314">
        <v>1860</v>
      </c>
      <c r="F250" s="315"/>
    </row>
    <row r="251" spans="1:6" ht="12" customHeight="1">
      <c r="A251" s="316">
        <v>198</v>
      </c>
      <c r="B251" s="317" t="s">
        <v>224</v>
      </c>
      <c r="C251" s="315">
        <v>2</v>
      </c>
      <c r="D251" s="318" t="s">
        <v>505</v>
      </c>
      <c r="E251" s="314">
        <v>1496</v>
      </c>
      <c r="F251" s="315"/>
    </row>
    <row r="252" spans="1:6" ht="12" customHeight="1">
      <c r="A252" s="316">
        <v>199</v>
      </c>
      <c r="B252" s="317" t="s">
        <v>224</v>
      </c>
      <c r="C252" s="315">
        <v>3</v>
      </c>
      <c r="D252" s="318" t="s">
        <v>225</v>
      </c>
      <c r="E252" s="314">
        <v>1087</v>
      </c>
      <c r="F252" s="315"/>
    </row>
    <row r="253" spans="1:6" ht="12" customHeight="1">
      <c r="A253" s="316">
        <v>200</v>
      </c>
      <c r="B253" s="317" t="s">
        <v>224</v>
      </c>
      <c r="C253" s="315">
        <v>4</v>
      </c>
      <c r="D253" s="318" t="s">
        <v>226</v>
      </c>
      <c r="E253" s="314">
        <v>1110</v>
      </c>
      <c r="F253" s="315"/>
    </row>
    <row r="254" spans="1:6" ht="12" customHeight="1">
      <c r="A254" s="316">
        <v>201</v>
      </c>
      <c r="B254" s="317" t="s">
        <v>224</v>
      </c>
      <c r="C254" s="315">
        <v>5</v>
      </c>
      <c r="D254" s="318" t="s">
        <v>22</v>
      </c>
      <c r="E254" s="314">
        <v>1529</v>
      </c>
      <c r="F254" s="315"/>
    </row>
    <row r="255" spans="1:6" ht="12" customHeight="1">
      <c r="A255" s="316">
        <v>202</v>
      </c>
      <c r="B255" s="317" t="s">
        <v>224</v>
      </c>
      <c r="C255" s="315">
        <v>6</v>
      </c>
      <c r="D255" s="318" t="s">
        <v>227</v>
      </c>
      <c r="E255" s="314">
        <v>1868</v>
      </c>
      <c r="F255" s="315"/>
    </row>
    <row r="256" spans="1:6" ht="12" customHeight="1">
      <c r="A256" s="316">
        <v>203</v>
      </c>
      <c r="B256" s="317" t="s">
        <v>224</v>
      </c>
      <c r="C256" s="315">
        <v>7</v>
      </c>
      <c r="D256" s="318" t="s">
        <v>228</v>
      </c>
      <c r="E256" s="314">
        <v>2225</v>
      </c>
      <c r="F256" s="315"/>
    </row>
    <row r="257" spans="1:6" ht="12" customHeight="1">
      <c r="A257" s="316">
        <v>204</v>
      </c>
      <c r="B257" s="317" t="s">
        <v>224</v>
      </c>
      <c r="C257" s="315">
        <v>8</v>
      </c>
      <c r="D257" s="318" t="s">
        <v>229</v>
      </c>
      <c r="E257" s="314">
        <v>1831</v>
      </c>
      <c r="F257" s="315"/>
    </row>
    <row r="258" spans="1:6" ht="12" customHeight="1">
      <c r="A258" s="316">
        <v>205</v>
      </c>
      <c r="B258" s="317" t="s">
        <v>224</v>
      </c>
      <c r="C258" s="315">
        <v>9</v>
      </c>
      <c r="D258" s="318" t="s">
        <v>230</v>
      </c>
      <c r="E258" s="314">
        <v>1613</v>
      </c>
      <c r="F258" s="315"/>
    </row>
    <row r="259" spans="1:6" ht="12" customHeight="1">
      <c r="A259" s="316">
        <v>206</v>
      </c>
      <c r="B259" s="317" t="s">
        <v>224</v>
      </c>
      <c r="C259" s="315">
        <v>10</v>
      </c>
      <c r="D259" s="318" t="s">
        <v>231</v>
      </c>
      <c r="E259" s="314">
        <v>2127</v>
      </c>
      <c r="F259" s="315"/>
    </row>
    <row r="260" spans="1:6" ht="12" customHeight="1">
      <c r="A260" s="322">
        <v>207</v>
      </c>
      <c r="B260" s="322" t="s">
        <v>224</v>
      </c>
      <c r="C260" s="323">
        <v>11</v>
      </c>
      <c r="D260" s="324" t="s">
        <v>232</v>
      </c>
      <c r="E260" s="314"/>
      <c r="F260" s="325"/>
    </row>
    <row r="261" spans="1:6" ht="12" customHeight="1" thickBot="1">
      <c r="A261" s="336"/>
      <c r="B261" s="336"/>
      <c r="C261" s="337"/>
      <c r="D261" s="338"/>
      <c r="E261" s="329">
        <v>17046</v>
      </c>
      <c r="F261" s="341">
        <v>17046</v>
      </c>
    </row>
    <row r="262" spans="1:6" ht="12" customHeight="1">
      <c r="A262" s="310">
        <v>208</v>
      </c>
      <c r="B262" s="311" t="s">
        <v>233</v>
      </c>
      <c r="C262" s="312">
        <v>1</v>
      </c>
      <c r="D262" s="313" t="s">
        <v>234</v>
      </c>
      <c r="E262" s="314">
        <v>1263</v>
      </c>
      <c r="F262" s="315"/>
    </row>
    <row r="263" spans="1:6" ht="12" customHeight="1">
      <c r="A263" s="316">
        <v>209</v>
      </c>
      <c r="B263" s="317" t="s">
        <v>233</v>
      </c>
      <c r="C263" s="315">
        <v>2</v>
      </c>
      <c r="D263" s="318" t="s">
        <v>235</v>
      </c>
      <c r="E263" s="314">
        <v>852</v>
      </c>
      <c r="F263" s="315"/>
    </row>
    <row r="264" spans="1:6" ht="12" customHeight="1">
      <c r="A264" s="319">
        <v>210</v>
      </c>
      <c r="B264" s="319" t="s">
        <v>233</v>
      </c>
      <c r="C264" s="320">
        <v>3</v>
      </c>
      <c r="D264" s="321" t="s">
        <v>236</v>
      </c>
      <c r="E264" s="314">
        <v>290</v>
      </c>
      <c r="F264" s="315"/>
    </row>
    <row r="265" spans="1:6" ht="12" customHeight="1" thickBot="1">
      <c r="A265" s="326"/>
      <c r="B265" s="326"/>
      <c r="C265" s="327"/>
      <c r="D265" s="328"/>
      <c r="E265" s="329">
        <v>2405</v>
      </c>
      <c r="F265" s="330">
        <v>2405</v>
      </c>
    </row>
    <row r="266" spans="1:6" ht="12" customHeight="1">
      <c r="A266" s="310">
        <v>211</v>
      </c>
      <c r="B266" s="311" t="s">
        <v>237</v>
      </c>
      <c r="C266" s="312">
        <v>1</v>
      </c>
      <c r="D266" s="313" t="s">
        <v>238</v>
      </c>
      <c r="E266" s="314">
        <v>913</v>
      </c>
      <c r="F266" s="315"/>
    </row>
    <row r="267" spans="1:6" ht="12" customHeight="1">
      <c r="A267" s="316">
        <v>212</v>
      </c>
      <c r="B267" s="317" t="s">
        <v>237</v>
      </c>
      <c r="C267" s="315">
        <v>2</v>
      </c>
      <c r="D267" s="318" t="s">
        <v>239</v>
      </c>
      <c r="E267" s="314">
        <v>1109</v>
      </c>
      <c r="F267" s="315"/>
    </row>
    <row r="268" spans="1:6" ht="12" customHeight="1">
      <c r="A268" s="316">
        <v>213</v>
      </c>
      <c r="B268" s="317" t="s">
        <v>237</v>
      </c>
      <c r="C268" s="315">
        <v>3</v>
      </c>
      <c r="D268" s="318" t="s">
        <v>240</v>
      </c>
      <c r="E268" s="314">
        <v>581</v>
      </c>
      <c r="F268" s="315"/>
    </row>
    <row r="269" spans="1:6" ht="12" customHeight="1">
      <c r="A269" s="319">
        <v>214</v>
      </c>
      <c r="B269" s="319" t="s">
        <v>237</v>
      </c>
      <c r="C269" s="320">
        <v>4</v>
      </c>
      <c r="D269" s="321" t="s">
        <v>241</v>
      </c>
      <c r="E269" s="314">
        <v>504</v>
      </c>
      <c r="F269" s="315"/>
    </row>
    <row r="270" spans="1:6" ht="12" customHeight="1" thickBot="1">
      <c r="A270" s="326"/>
      <c r="B270" s="326"/>
      <c r="C270" s="327"/>
      <c r="D270" s="328"/>
      <c r="E270" s="329">
        <v>3107</v>
      </c>
      <c r="F270" s="330">
        <v>3107</v>
      </c>
    </row>
    <row r="271" spans="1:6" ht="12" customHeight="1">
      <c r="A271" s="310">
        <v>215</v>
      </c>
      <c r="B271" s="311" t="s">
        <v>242</v>
      </c>
      <c r="C271" s="312">
        <v>1</v>
      </c>
      <c r="D271" s="313" t="s">
        <v>243</v>
      </c>
      <c r="E271" s="314">
        <v>1544</v>
      </c>
      <c r="F271" s="315"/>
    </row>
    <row r="272" spans="1:6" ht="12" customHeight="1">
      <c r="A272" s="316">
        <v>216</v>
      </c>
      <c r="B272" s="317" t="s">
        <v>242</v>
      </c>
      <c r="C272" s="315">
        <v>2</v>
      </c>
      <c r="D272" s="318" t="s">
        <v>244</v>
      </c>
      <c r="E272" s="314">
        <v>358</v>
      </c>
      <c r="F272" s="315"/>
    </row>
    <row r="273" spans="1:6" ht="12" customHeight="1">
      <c r="A273" s="316">
        <v>217</v>
      </c>
      <c r="B273" s="319" t="s">
        <v>242</v>
      </c>
      <c r="C273" s="315">
        <v>3</v>
      </c>
      <c r="D273" s="318" t="s">
        <v>245</v>
      </c>
      <c r="E273" s="314">
        <v>752</v>
      </c>
      <c r="F273" s="315"/>
    </row>
    <row r="274" spans="1:6" ht="12" customHeight="1">
      <c r="A274" s="319">
        <v>218</v>
      </c>
      <c r="B274" s="319" t="s">
        <v>242</v>
      </c>
      <c r="C274" s="320">
        <v>4</v>
      </c>
      <c r="D274" s="321" t="s">
        <v>246</v>
      </c>
      <c r="E274" s="314">
        <v>383</v>
      </c>
      <c r="F274" s="315"/>
    </row>
    <row r="275" spans="1:6" ht="12" customHeight="1" thickBot="1">
      <c r="A275" s="336"/>
      <c r="B275" s="336"/>
      <c r="C275" s="337"/>
      <c r="D275" s="338"/>
      <c r="E275" s="329">
        <v>3037</v>
      </c>
      <c r="F275" s="341">
        <v>3037</v>
      </c>
    </row>
    <row r="276" spans="1:6" ht="12" customHeight="1">
      <c r="A276" s="310">
        <v>219</v>
      </c>
      <c r="B276" s="311" t="s">
        <v>247</v>
      </c>
      <c r="C276" s="312">
        <v>1</v>
      </c>
      <c r="D276" s="313" t="s">
        <v>248</v>
      </c>
      <c r="E276" s="314">
        <v>694</v>
      </c>
      <c r="F276" s="315"/>
    </row>
    <row r="277" spans="1:6" ht="12" customHeight="1">
      <c r="A277" s="316">
        <v>220</v>
      </c>
      <c r="B277" s="317" t="s">
        <v>247</v>
      </c>
      <c r="C277" s="315">
        <v>2</v>
      </c>
      <c r="D277" s="318" t="s">
        <v>249</v>
      </c>
      <c r="E277" s="314">
        <v>1491</v>
      </c>
      <c r="F277" s="315"/>
    </row>
    <row r="278" spans="1:6" ht="12" customHeight="1">
      <c r="A278" s="316">
        <v>221</v>
      </c>
      <c r="B278" s="317" t="s">
        <v>247</v>
      </c>
      <c r="C278" s="315">
        <v>3</v>
      </c>
      <c r="D278" s="318" t="s">
        <v>250</v>
      </c>
      <c r="E278" s="314">
        <v>767</v>
      </c>
      <c r="F278" s="315"/>
    </row>
    <row r="279" spans="1:6" ht="12" customHeight="1">
      <c r="A279" s="316">
        <v>222</v>
      </c>
      <c r="B279" s="317" t="s">
        <v>247</v>
      </c>
      <c r="C279" s="315">
        <v>4</v>
      </c>
      <c r="D279" s="318" t="s">
        <v>251</v>
      </c>
      <c r="E279" s="314">
        <v>571</v>
      </c>
      <c r="F279" s="315"/>
    </row>
    <row r="280" spans="1:6" ht="12" customHeight="1">
      <c r="A280" s="316">
        <v>223</v>
      </c>
      <c r="B280" s="317" t="s">
        <v>247</v>
      </c>
      <c r="C280" s="315">
        <v>5</v>
      </c>
      <c r="D280" s="318" t="s">
        <v>252</v>
      </c>
      <c r="E280" s="314">
        <v>657</v>
      </c>
      <c r="F280" s="315"/>
    </row>
    <row r="281" spans="1:6" ht="12" customHeight="1">
      <c r="A281" s="319">
        <v>224</v>
      </c>
      <c r="B281" s="319" t="s">
        <v>247</v>
      </c>
      <c r="C281" s="320">
        <v>6</v>
      </c>
      <c r="D281" s="321" t="s">
        <v>253</v>
      </c>
      <c r="E281" s="314">
        <v>1422</v>
      </c>
      <c r="F281" s="315"/>
    </row>
    <row r="282" spans="1:6" ht="12" customHeight="1" thickBot="1">
      <c r="A282" s="326"/>
      <c r="B282" s="326"/>
      <c r="C282" s="327"/>
      <c r="D282" s="328"/>
      <c r="E282" s="329">
        <v>5602</v>
      </c>
      <c r="F282" s="330">
        <v>5602</v>
      </c>
    </row>
    <row r="283" spans="1:6" ht="12" customHeight="1">
      <c r="A283" s="310">
        <v>225</v>
      </c>
      <c r="B283" s="311" t="s">
        <v>254</v>
      </c>
      <c r="C283" s="312">
        <v>1</v>
      </c>
      <c r="D283" s="313" t="s">
        <v>255</v>
      </c>
      <c r="E283" s="314">
        <v>2094</v>
      </c>
      <c r="F283" s="315"/>
    </row>
    <row r="284" spans="1:6" ht="12" customHeight="1">
      <c r="A284" s="316">
        <v>226</v>
      </c>
      <c r="B284" s="317" t="s">
        <v>254</v>
      </c>
      <c r="C284" s="315">
        <v>2</v>
      </c>
      <c r="D284" s="318" t="s">
        <v>256</v>
      </c>
      <c r="E284" s="314">
        <v>309</v>
      </c>
      <c r="F284" s="315"/>
    </row>
    <row r="285" spans="1:6" ht="12" customHeight="1">
      <c r="A285" s="316">
        <v>227</v>
      </c>
      <c r="B285" s="317" t="s">
        <v>254</v>
      </c>
      <c r="C285" s="315">
        <v>3</v>
      </c>
      <c r="D285" s="318" t="s">
        <v>257</v>
      </c>
      <c r="E285" s="314">
        <v>503</v>
      </c>
      <c r="F285" s="315"/>
    </row>
    <row r="286" spans="1:6" ht="12" customHeight="1">
      <c r="A286" s="316">
        <v>228</v>
      </c>
      <c r="B286" s="317" t="s">
        <v>254</v>
      </c>
      <c r="C286" s="315">
        <v>4</v>
      </c>
      <c r="D286" s="318" t="s">
        <v>258</v>
      </c>
      <c r="E286" s="314">
        <v>395</v>
      </c>
      <c r="F286" s="315"/>
    </row>
    <row r="287" spans="1:6" ht="12" customHeight="1">
      <c r="A287" s="316">
        <v>229</v>
      </c>
      <c r="B287" s="317" t="s">
        <v>254</v>
      </c>
      <c r="C287" s="315">
        <v>5</v>
      </c>
      <c r="D287" s="318" t="s">
        <v>259</v>
      </c>
      <c r="E287" s="314">
        <v>339</v>
      </c>
      <c r="F287" s="315"/>
    </row>
    <row r="288" spans="1:6" ht="12" customHeight="1">
      <c r="A288" s="316">
        <v>230</v>
      </c>
      <c r="B288" s="317" t="s">
        <v>254</v>
      </c>
      <c r="C288" s="315">
        <v>6</v>
      </c>
      <c r="D288" s="318" t="s">
        <v>260</v>
      </c>
      <c r="E288" s="314">
        <v>378</v>
      </c>
      <c r="F288" s="315"/>
    </row>
    <row r="289" spans="1:6" ht="12" customHeight="1">
      <c r="A289" s="316">
        <v>231</v>
      </c>
      <c r="B289" s="317" t="s">
        <v>254</v>
      </c>
      <c r="C289" s="315">
        <v>7</v>
      </c>
      <c r="D289" s="318" t="s">
        <v>261</v>
      </c>
      <c r="E289" s="314">
        <v>508</v>
      </c>
      <c r="F289" s="315"/>
    </row>
    <row r="290" spans="1:6" ht="12" customHeight="1">
      <c r="A290" s="316">
        <v>232</v>
      </c>
      <c r="B290" s="317" t="s">
        <v>254</v>
      </c>
      <c r="C290" s="315">
        <v>8</v>
      </c>
      <c r="D290" s="318" t="s">
        <v>262</v>
      </c>
      <c r="E290" s="314">
        <v>244</v>
      </c>
      <c r="F290" s="315"/>
    </row>
    <row r="291" spans="1:6" ht="12" customHeight="1">
      <c r="A291" s="316">
        <v>233</v>
      </c>
      <c r="B291" s="317" t="s">
        <v>254</v>
      </c>
      <c r="C291" s="315">
        <v>9</v>
      </c>
      <c r="D291" s="318" t="s">
        <v>263</v>
      </c>
      <c r="E291" s="314">
        <v>327</v>
      </c>
      <c r="F291" s="315"/>
    </row>
    <row r="292" spans="1:6" ht="12" customHeight="1">
      <c r="A292" s="319">
        <v>234</v>
      </c>
      <c r="B292" s="319" t="s">
        <v>254</v>
      </c>
      <c r="C292" s="320">
        <v>10</v>
      </c>
      <c r="D292" s="321" t="s">
        <v>264</v>
      </c>
      <c r="E292" s="314">
        <v>400</v>
      </c>
      <c r="F292" s="315"/>
    </row>
    <row r="293" spans="1:6" ht="12" customHeight="1" thickBot="1">
      <c r="A293" s="326"/>
      <c r="B293" s="326"/>
      <c r="C293" s="327"/>
      <c r="D293" s="328"/>
      <c r="E293" s="329">
        <v>5497</v>
      </c>
      <c r="F293" s="330">
        <v>5497</v>
      </c>
    </row>
    <row r="294" spans="1:6" ht="12" customHeight="1">
      <c r="A294" s="310">
        <v>235</v>
      </c>
      <c r="B294" s="311" t="s">
        <v>265</v>
      </c>
      <c r="C294" s="312">
        <v>1</v>
      </c>
      <c r="D294" s="313" t="s">
        <v>266</v>
      </c>
      <c r="E294" s="314">
        <v>1091</v>
      </c>
      <c r="F294" s="315"/>
    </row>
    <row r="295" spans="1:6" ht="12" customHeight="1">
      <c r="A295" s="316">
        <v>236</v>
      </c>
      <c r="B295" s="317" t="s">
        <v>265</v>
      </c>
      <c r="C295" s="315">
        <v>2</v>
      </c>
      <c r="D295" s="318" t="s">
        <v>267</v>
      </c>
      <c r="E295" s="314">
        <v>312</v>
      </c>
      <c r="F295" s="315"/>
    </row>
    <row r="296" spans="1:6" ht="12" customHeight="1">
      <c r="A296" s="316">
        <v>237</v>
      </c>
      <c r="B296" s="317" t="s">
        <v>265</v>
      </c>
      <c r="C296" s="315">
        <v>3</v>
      </c>
      <c r="D296" s="318" t="s">
        <v>268</v>
      </c>
      <c r="E296" s="314">
        <v>396</v>
      </c>
      <c r="F296" s="315"/>
    </row>
    <row r="297" spans="1:6" ht="12" customHeight="1">
      <c r="A297" s="316">
        <v>238</v>
      </c>
      <c r="B297" s="317" t="s">
        <v>265</v>
      </c>
      <c r="C297" s="315">
        <v>4</v>
      </c>
      <c r="D297" s="318" t="s">
        <v>269</v>
      </c>
      <c r="E297" s="314">
        <v>285</v>
      </c>
      <c r="F297" s="315"/>
    </row>
    <row r="298" spans="1:6" ht="12" customHeight="1">
      <c r="A298" s="316">
        <v>239</v>
      </c>
      <c r="B298" s="317" t="s">
        <v>265</v>
      </c>
      <c r="C298" s="315">
        <v>5</v>
      </c>
      <c r="D298" s="318" t="s">
        <v>270</v>
      </c>
      <c r="E298" s="314">
        <v>886</v>
      </c>
      <c r="F298" s="315"/>
    </row>
    <row r="299" spans="1:6" ht="12" customHeight="1">
      <c r="A299" s="316">
        <v>240</v>
      </c>
      <c r="B299" s="317" t="s">
        <v>265</v>
      </c>
      <c r="C299" s="315">
        <v>6</v>
      </c>
      <c r="D299" s="318" t="s">
        <v>271</v>
      </c>
      <c r="E299" s="314">
        <v>296</v>
      </c>
      <c r="F299" s="315"/>
    </row>
    <row r="300" spans="1:6" ht="12" customHeight="1">
      <c r="A300" s="316">
        <v>241</v>
      </c>
      <c r="B300" s="317" t="s">
        <v>265</v>
      </c>
      <c r="C300" s="315">
        <v>7</v>
      </c>
      <c r="D300" s="318" t="s">
        <v>272</v>
      </c>
      <c r="E300" s="314">
        <v>886</v>
      </c>
      <c r="F300" s="315"/>
    </row>
    <row r="301" spans="1:6" ht="12" customHeight="1">
      <c r="A301" s="316">
        <v>242</v>
      </c>
      <c r="B301" s="317" t="s">
        <v>265</v>
      </c>
      <c r="C301" s="315">
        <v>8</v>
      </c>
      <c r="D301" s="318" t="s">
        <v>273</v>
      </c>
      <c r="E301" s="314">
        <v>332</v>
      </c>
      <c r="F301" s="315"/>
    </row>
    <row r="302" spans="1:6" ht="12" customHeight="1">
      <c r="A302" s="319">
        <v>243</v>
      </c>
      <c r="B302" s="319" t="s">
        <v>265</v>
      </c>
      <c r="C302" s="320">
        <v>9</v>
      </c>
      <c r="D302" s="321" t="s">
        <v>274</v>
      </c>
      <c r="E302" s="314">
        <v>256</v>
      </c>
      <c r="F302" s="315"/>
    </row>
    <row r="303" spans="1:6" ht="12" customHeight="1" thickBot="1">
      <c r="A303" s="326"/>
      <c r="B303" s="326"/>
      <c r="C303" s="327"/>
      <c r="D303" s="328"/>
      <c r="E303" s="329">
        <v>4740</v>
      </c>
      <c r="F303" s="330">
        <v>4740</v>
      </c>
    </row>
    <row r="304" spans="1:6" ht="12" customHeight="1">
      <c r="A304" s="310">
        <v>244</v>
      </c>
      <c r="B304" s="311" t="s">
        <v>275</v>
      </c>
      <c r="C304" s="312">
        <v>1</v>
      </c>
      <c r="D304" s="313" t="s">
        <v>479</v>
      </c>
      <c r="E304" s="314">
        <v>582</v>
      </c>
      <c r="F304" s="315"/>
    </row>
    <row r="305" spans="1:6" ht="12" customHeight="1">
      <c r="A305" s="316">
        <v>245</v>
      </c>
      <c r="B305" s="317" t="s">
        <v>275</v>
      </c>
      <c r="C305" s="315">
        <v>2</v>
      </c>
      <c r="D305" s="318" t="s">
        <v>276</v>
      </c>
      <c r="E305" s="314">
        <v>855</v>
      </c>
      <c r="F305" s="315"/>
    </row>
    <row r="306" spans="1:6" ht="12" customHeight="1">
      <c r="A306" s="316">
        <v>246</v>
      </c>
      <c r="B306" s="317" t="s">
        <v>275</v>
      </c>
      <c r="C306" s="315">
        <v>3</v>
      </c>
      <c r="D306" s="318" t="s">
        <v>277</v>
      </c>
      <c r="E306" s="314">
        <v>1022</v>
      </c>
      <c r="F306" s="315"/>
    </row>
    <row r="307" spans="1:6" ht="12" customHeight="1">
      <c r="A307" s="316">
        <v>247</v>
      </c>
      <c r="B307" s="317" t="s">
        <v>275</v>
      </c>
      <c r="C307" s="315">
        <v>4</v>
      </c>
      <c r="D307" s="318" t="s">
        <v>278</v>
      </c>
      <c r="E307" s="314">
        <v>1113</v>
      </c>
      <c r="F307" s="315"/>
    </row>
    <row r="308" spans="1:6" ht="12" customHeight="1">
      <c r="A308" s="316">
        <v>248</v>
      </c>
      <c r="B308" s="317" t="s">
        <v>275</v>
      </c>
      <c r="C308" s="315">
        <v>5</v>
      </c>
      <c r="D308" s="318" t="s">
        <v>279</v>
      </c>
      <c r="E308" s="314">
        <v>652</v>
      </c>
      <c r="F308" s="315"/>
    </row>
    <row r="309" spans="1:6" ht="12" customHeight="1">
      <c r="A309" s="316">
        <v>249</v>
      </c>
      <c r="B309" s="317" t="s">
        <v>275</v>
      </c>
      <c r="C309" s="315">
        <v>6</v>
      </c>
      <c r="D309" s="318" t="s">
        <v>280</v>
      </c>
      <c r="E309" s="314">
        <v>1672</v>
      </c>
      <c r="F309" s="315"/>
    </row>
    <row r="310" spans="1:6" ht="12" customHeight="1">
      <c r="A310" s="319">
        <v>250</v>
      </c>
      <c r="B310" s="319" t="s">
        <v>275</v>
      </c>
      <c r="C310" s="320">
        <v>7</v>
      </c>
      <c r="D310" s="321" t="s">
        <v>281</v>
      </c>
      <c r="E310" s="314">
        <v>497</v>
      </c>
      <c r="F310" s="315"/>
    </row>
    <row r="311" spans="1:6" ht="12" customHeight="1" thickBot="1">
      <c r="A311" s="326"/>
      <c r="B311" s="326"/>
      <c r="C311" s="327"/>
      <c r="D311" s="328"/>
      <c r="E311" s="329">
        <v>6393</v>
      </c>
      <c r="F311" s="330">
        <v>6393</v>
      </c>
    </row>
    <row r="312" spans="1:6" ht="12" customHeight="1">
      <c r="A312" s="310">
        <v>251</v>
      </c>
      <c r="B312" s="311" t="s">
        <v>282</v>
      </c>
      <c r="C312" s="312">
        <v>1</v>
      </c>
      <c r="D312" s="313" t="s">
        <v>283</v>
      </c>
      <c r="E312" s="314">
        <v>921</v>
      </c>
      <c r="F312" s="315"/>
    </row>
    <row r="313" spans="1:6" ht="12" customHeight="1">
      <c r="A313" s="316">
        <v>252</v>
      </c>
      <c r="B313" s="317" t="s">
        <v>282</v>
      </c>
      <c r="C313" s="315">
        <v>2</v>
      </c>
      <c r="D313" s="318" t="s">
        <v>284</v>
      </c>
      <c r="E313" s="314">
        <v>846</v>
      </c>
      <c r="F313" s="315"/>
    </row>
    <row r="314" spans="1:6" ht="12" customHeight="1">
      <c r="A314" s="316">
        <v>253</v>
      </c>
      <c r="B314" s="317" t="s">
        <v>282</v>
      </c>
      <c r="C314" s="315">
        <v>3</v>
      </c>
      <c r="D314" s="318" t="s">
        <v>285</v>
      </c>
      <c r="E314" s="314">
        <v>412</v>
      </c>
      <c r="F314" s="315"/>
    </row>
    <row r="315" spans="1:6" ht="12" customHeight="1">
      <c r="A315" s="316">
        <v>254</v>
      </c>
      <c r="B315" s="317" t="s">
        <v>282</v>
      </c>
      <c r="C315" s="315">
        <v>4</v>
      </c>
      <c r="D315" s="318" t="s">
        <v>286</v>
      </c>
      <c r="E315" s="314">
        <v>535</v>
      </c>
      <c r="F315" s="315"/>
    </row>
    <row r="316" spans="1:6" ht="12" customHeight="1">
      <c r="A316" s="319">
        <v>255</v>
      </c>
      <c r="B316" s="319" t="s">
        <v>282</v>
      </c>
      <c r="C316" s="320">
        <v>5</v>
      </c>
      <c r="D316" s="321" t="s">
        <v>287</v>
      </c>
      <c r="E316" s="314">
        <v>534</v>
      </c>
      <c r="F316" s="315"/>
    </row>
    <row r="317" spans="1:6" ht="12" customHeight="1" thickBot="1">
      <c r="A317" s="326"/>
      <c r="B317" s="326"/>
      <c r="C317" s="327"/>
      <c r="D317" s="328"/>
      <c r="E317" s="329">
        <v>3248</v>
      </c>
      <c r="F317" s="330">
        <v>3248</v>
      </c>
    </row>
    <row r="318" spans="1:6" ht="12" customHeight="1">
      <c r="A318" s="310">
        <v>256</v>
      </c>
      <c r="B318" s="311" t="s">
        <v>288</v>
      </c>
      <c r="C318" s="312">
        <v>1</v>
      </c>
      <c r="D318" s="313" t="s">
        <v>289</v>
      </c>
      <c r="E318" s="314">
        <v>1091</v>
      </c>
      <c r="F318" s="315"/>
    </row>
    <row r="319" spans="1:6" ht="12" customHeight="1">
      <c r="A319" s="316">
        <v>257</v>
      </c>
      <c r="B319" s="317" t="s">
        <v>288</v>
      </c>
      <c r="C319" s="315">
        <v>2</v>
      </c>
      <c r="D319" s="318" t="s">
        <v>290</v>
      </c>
      <c r="E319" s="314">
        <v>247</v>
      </c>
      <c r="F319" s="315"/>
    </row>
    <row r="320" spans="1:6" ht="12" customHeight="1">
      <c r="A320" s="316">
        <v>258</v>
      </c>
      <c r="B320" s="317" t="s">
        <v>288</v>
      </c>
      <c r="C320" s="315">
        <v>3</v>
      </c>
      <c r="D320" s="318" t="s">
        <v>291</v>
      </c>
      <c r="E320" s="314">
        <v>528</v>
      </c>
      <c r="F320" s="315"/>
    </row>
    <row r="321" spans="1:6" ht="12" customHeight="1">
      <c r="A321" s="316">
        <v>259</v>
      </c>
      <c r="B321" s="317" t="s">
        <v>288</v>
      </c>
      <c r="C321" s="315">
        <v>4</v>
      </c>
      <c r="D321" s="318" t="s">
        <v>292</v>
      </c>
      <c r="E321" s="314">
        <v>696</v>
      </c>
      <c r="F321" s="315"/>
    </row>
    <row r="322" spans="1:6" ht="12" customHeight="1">
      <c r="A322" s="316">
        <v>260</v>
      </c>
      <c r="B322" s="317" t="s">
        <v>288</v>
      </c>
      <c r="C322" s="315">
        <v>5</v>
      </c>
      <c r="D322" s="318" t="s">
        <v>293</v>
      </c>
      <c r="E322" s="314">
        <v>679</v>
      </c>
      <c r="F322" s="315"/>
    </row>
    <row r="323" spans="1:6" ht="12" customHeight="1">
      <c r="A323" s="319">
        <v>261</v>
      </c>
      <c r="B323" s="319" t="s">
        <v>288</v>
      </c>
      <c r="C323" s="320">
        <v>6</v>
      </c>
      <c r="D323" s="321" t="s">
        <v>294</v>
      </c>
      <c r="E323" s="314">
        <v>552</v>
      </c>
      <c r="F323" s="315"/>
    </row>
    <row r="324" spans="1:6" ht="12" customHeight="1" thickBot="1">
      <c r="A324" s="326"/>
      <c r="B324" s="326"/>
      <c r="C324" s="327"/>
      <c r="D324" s="328"/>
      <c r="E324" s="329">
        <v>3793</v>
      </c>
      <c r="F324" s="330">
        <v>3793</v>
      </c>
    </row>
    <row r="325" spans="1:6" ht="12" customHeight="1">
      <c r="A325" s="310">
        <v>262</v>
      </c>
      <c r="B325" s="311" t="s">
        <v>295</v>
      </c>
      <c r="C325" s="312">
        <v>1</v>
      </c>
      <c r="D325" s="313" t="s">
        <v>296</v>
      </c>
      <c r="E325" s="314">
        <v>749</v>
      </c>
      <c r="F325" s="315"/>
    </row>
    <row r="326" spans="1:6" ht="12" customHeight="1">
      <c r="A326" s="316">
        <v>263</v>
      </c>
      <c r="B326" s="317" t="s">
        <v>295</v>
      </c>
      <c r="C326" s="315">
        <v>2</v>
      </c>
      <c r="D326" s="318" t="s">
        <v>297</v>
      </c>
      <c r="E326" s="314">
        <v>261</v>
      </c>
      <c r="F326" s="315"/>
    </row>
    <row r="327" spans="1:6" ht="12" customHeight="1">
      <c r="A327" s="316">
        <v>264</v>
      </c>
      <c r="B327" s="317" t="s">
        <v>295</v>
      </c>
      <c r="C327" s="315">
        <v>3</v>
      </c>
      <c r="D327" s="318" t="s">
        <v>298</v>
      </c>
      <c r="E327" s="314">
        <v>1697</v>
      </c>
      <c r="F327" s="315"/>
    </row>
    <row r="328" spans="1:6" ht="12" customHeight="1">
      <c r="A328" s="316">
        <v>265</v>
      </c>
      <c r="B328" s="317" t="s">
        <v>295</v>
      </c>
      <c r="C328" s="315">
        <v>4</v>
      </c>
      <c r="D328" s="318" t="s">
        <v>299</v>
      </c>
      <c r="E328" s="314">
        <v>746</v>
      </c>
      <c r="F328" s="315"/>
    </row>
    <row r="329" spans="1:6" ht="12" customHeight="1">
      <c r="A329" s="316">
        <v>266</v>
      </c>
      <c r="B329" s="317" t="s">
        <v>295</v>
      </c>
      <c r="C329" s="315">
        <v>5</v>
      </c>
      <c r="D329" s="318" t="s">
        <v>300</v>
      </c>
      <c r="E329" s="314">
        <v>348</v>
      </c>
      <c r="F329" s="315"/>
    </row>
    <row r="330" spans="1:6" ht="12" customHeight="1">
      <c r="A330" s="316">
        <v>267</v>
      </c>
      <c r="B330" s="317" t="s">
        <v>295</v>
      </c>
      <c r="C330" s="315">
        <v>6</v>
      </c>
      <c r="D330" s="318" t="s">
        <v>301</v>
      </c>
      <c r="E330" s="314">
        <v>884</v>
      </c>
      <c r="F330" s="315"/>
    </row>
    <row r="331" spans="1:6" ht="12" customHeight="1">
      <c r="A331" s="316">
        <v>268</v>
      </c>
      <c r="B331" s="317" t="s">
        <v>295</v>
      </c>
      <c r="C331" s="315">
        <v>7</v>
      </c>
      <c r="D331" s="318" t="s">
        <v>302</v>
      </c>
      <c r="E331" s="314">
        <v>814</v>
      </c>
      <c r="F331" s="315"/>
    </row>
    <row r="332" spans="1:6" ht="12" customHeight="1">
      <c r="A332" s="316">
        <v>269</v>
      </c>
      <c r="B332" s="317" t="s">
        <v>295</v>
      </c>
      <c r="C332" s="315">
        <v>8</v>
      </c>
      <c r="D332" s="318" t="s">
        <v>303</v>
      </c>
      <c r="E332" s="314">
        <v>827</v>
      </c>
      <c r="F332" s="315"/>
    </row>
    <row r="333" spans="1:6" ht="12" customHeight="1">
      <c r="A333" s="316">
        <v>270</v>
      </c>
      <c r="B333" s="317" t="s">
        <v>295</v>
      </c>
      <c r="C333" s="315">
        <v>9</v>
      </c>
      <c r="D333" s="318" t="s">
        <v>304</v>
      </c>
      <c r="E333" s="314">
        <v>337</v>
      </c>
      <c r="F333" s="315"/>
    </row>
    <row r="334" spans="1:6" ht="12" customHeight="1">
      <c r="A334" s="316">
        <v>271</v>
      </c>
      <c r="B334" s="317" t="s">
        <v>295</v>
      </c>
      <c r="C334" s="315">
        <v>10</v>
      </c>
      <c r="D334" s="318" t="s">
        <v>305</v>
      </c>
      <c r="E334" s="314">
        <v>571</v>
      </c>
      <c r="F334" s="315"/>
    </row>
    <row r="335" spans="1:6" ht="12" customHeight="1">
      <c r="A335" s="316">
        <v>272</v>
      </c>
      <c r="B335" s="317" t="s">
        <v>295</v>
      </c>
      <c r="C335" s="315">
        <v>11</v>
      </c>
      <c r="D335" s="318" t="s">
        <v>306</v>
      </c>
      <c r="E335" s="314">
        <v>438</v>
      </c>
      <c r="F335" s="315"/>
    </row>
    <row r="336" spans="1:6" ht="12" customHeight="1">
      <c r="A336" s="317">
        <v>273</v>
      </c>
      <c r="B336" s="319" t="s">
        <v>295</v>
      </c>
      <c r="C336" s="320">
        <v>12</v>
      </c>
      <c r="D336" s="321" t="s">
        <v>307</v>
      </c>
      <c r="E336" s="314">
        <v>671</v>
      </c>
      <c r="F336" s="315"/>
    </row>
    <row r="337" spans="1:6" ht="12" customHeight="1" thickBot="1">
      <c r="A337" s="353"/>
      <c r="B337" s="326"/>
      <c r="C337" s="327"/>
      <c r="D337" s="328"/>
      <c r="E337" s="329">
        <v>8343</v>
      </c>
      <c r="F337" s="330">
        <v>8343</v>
      </c>
    </row>
    <row r="338" spans="1:6" ht="12" customHeight="1">
      <c r="A338" s="316">
        <v>274</v>
      </c>
      <c r="B338" s="311" t="s">
        <v>308</v>
      </c>
      <c r="C338" s="312">
        <v>1</v>
      </c>
      <c r="D338" s="313" t="s">
        <v>309</v>
      </c>
      <c r="E338" s="314">
        <v>1613</v>
      </c>
      <c r="F338" s="315"/>
    </row>
    <row r="339" spans="1:6" ht="12" customHeight="1">
      <c r="A339" s="316">
        <v>275</v>
      </c>
      <c r="B339" s="317" t="s">
        <v>308</v>
      </c>
      <c r="C339" s="315">
        <v>2</v>
      </c>
      <c r="D339" s="318" t="s">
        <v>310</v>
      </c>
      <c r="E339" s="314">
        <v>198</v>
      </c>
      <c r="F339" s="315"/>
    </row>
    <row r="340" spans="1:6" ht="12" customHeight="1">
      <c r="A340" s="316">
        <v>276</v>
      </c>
      <c r="B340" s="317" t="s">
        <v>308</v>
      </c>
      <c r="C340" s="315">
        <v>3</v>
      </c>
      <c r="D340" s="318" t="s">
        <v>309</v>
      </c>
      <c r="E340" s="314">
        <v>1106</v>
      </c>
      <c r="F340" s="315"/>
    </row>
    <row r="341" spans="1:6" ht="12" customHeight="1">
      <c r="A341" s="316">
        <v>277</v>
      </c>
      <c r="B341" s="317" t="s">
        <v>308</v>
      </c>
      <c r="C341" s="315">
        <v>4</v>
      </c>
      <c r="D341" s="318" t="s">
        <v>311</v>
      </c>
      <c r="E341" s="314">
        <v>618</v>
      </c>
      <c r="F341" s="315"/>
    </row>
    <row r="342" spans="1:6" ht="12" customHeight="1">
      <c r="A342" s="316">
        <v>278</v>
      </c>
      <c r="B342" s="317" t="s">
        <v>308</v>
      </c>
      <c r="C342" s="315">
        <v>5</v>
      </c>
      <c r="D342" s="318" t="s">
        <v>312</v>
      </c>
      <c r="E342" s="314">
        <v>394</v>
      </c>
      <c r="F342" s="315"/>
    </row>
    <row r="343" spans="1:6" ht="12" customHeight="1">
      <c r="A343" s="316">
        <v>279</v>
      </c>
      <c r="B343" s="317" t="s">
        <v>308</v>
      </c>
      <c r="C343" s="315">
        <v>6</v>
      </c>
      <c r="D343" s="318" t="s">
        <v>313</v>
      </c>
      <c r="E343" s="314">
        <v>652</v>
      </c>
      <c r="F343" s="315"/>
    </row>
    <row r="344" spans="1:6" ht="12" customHeight="1">
      <c r="A344" s="316">
        <v>280</v>
      </c>
      <c r="B344" s="317" t="s">
        <v>308</v>
      </c>
      <c r="C344" s="315">
        <v>7</v>
      </c>
      <c r="D344" s="318" t="s">
        <v>314</v>
      </c>
      <c r="E344" s="314">
        <v>336</v>
      </c>
      <c r="F344" s="315"/>
    </row>
    <row r="345" spans="1:6" ht="12" customHeight="1">
      <c r="A345" s="317">
        <v>281</v>
      </c>
      <c r="B345" s="319" t="s">
        <v>308</v>
      </c>
      <c r="C345" s="320">
        <v>8</v>
      </c>
      <c r="D345" s="321" t="s">
        <v>315</v>
      </c>
      <c r="E345" s="314">
        <v>349</v>
      </c>
      <c r="F345" s="315"/>
    </row>
    <row r="346" spans="1:6" ht="12" customHeight="1" thickBot="1">
      <c r="A346" s="353"/>
      <c r="B346" s="326"/>
      <c r="C346" s="327"/>
      <c r="D346" s="328"/>
      <c r="E346" s="329">
        <v>5266</v>
      </c>
      <c r="F346" s="330">
        <v>5266</v>
      </c>
    </row>
    <row r="347" spans="1:6" ht="12" customHeight="1">
      <c r="A347" s="316">
        <v>282</v>
      </c>
      <c r="B347" s="311" t="s">
        <v>316</v>
      </c>
      <c r="C347" s="312">
        <v>1</v>
      </c>
      <c r="D347" s="313" t="s">
        <v>317</v>
      </c>
      <c r="E347" s="314">
        <v>1594</v>
      </c>
      <c r="F347" s="315"/>
    </row>
    <row r="348" spans="1:6" ht="12" customHeight="1">
      <c r="A348" s="316">
        <v>283</v>
      </c>
      <c r="B348" s="317" t="s">
        <v>316</v>
      </c>
      <c r="C348" s="315">
        <v>2</v>
      </c>
      <c r="D348" s="318" t="s">
        <v>318</v>
      </c>
      <c r="E348" s="314">
        <v>787</v>
      </c>
      <c r="F348" s="315"/>
    </row>
    <row r="349" spans="1:6" ht="12" customHeight="1">
      <c r="A349" s="316">
        <v>284</v>
      </c>
      <c r="B349" s="317" t="s">
        <v>316</v>
      </c>
      <c r="C349" s="315">
        <v>3</v>
      </c>
      <c r="D349" s="318" t="s">
        <v>319</v>
      </c>
      <c r="E349" s="314">
        <v>350</v>
      </c>
      <c r="F349" s="315"/>
    </row>
    <row r="350" spans="1:6" ht="12" customHeight="1">
      <c r="A350" s="316">
        <v>285</v>
      </c>
      <c r="B350" s="317" t="s">
        <v>316</v>
      </c>
      <c r="C350" s="315">
        <v>4</v>
      </c>
      <c r="D350" s="318" t="s">
        <v>320</v>
      </c>
      <c r="E350" s="314">
        <v>262</v>
      </c>
      <c r="F350" s="315"/>
    </row>
    <row r="351" spans="1:6" ht="12" customHeight="1">
      <c r="A351" s="316">
        <v>286</v>
      </c>
      <c r="B351" s="317" t="s">
        <v>316</v>
      </c>
      <c r="C351" s="315">
        <v>5</v>
      </c>
      <c r="D351" s="318" t="s">
        <v>321</v>
      </c>
      <c r="E351" s="314">
        <v>541</v>
      </c>
      <c r="F351" s="315"/>
    </row>
    <row r="352" spans="1:6" ht="12" customHeight="1">
      <c r="A352" s="316">
        <v>287</v>
      </c>
      <c r="B352" s="317" t="s">
        <v>316</v>
      </c>
      <c r="C352" s="315">
        <v>6</v>
      </c>
      <c r="D352" s="318" t="s">
        <v>322</v>
      </c>
      <c r="E352" s="314">
        <v>449</v>
      </c>
      <c r="F352" s="315"/>
    </row>
    <row r="353" spans="1:6" ht="12" customHeight="1">
      <c r="A353" s="319">
        <v>288</v>
      </c>
      <c r="B353" s="319" t="s">
        <v>316</v>
      </c>
      <c r="C353" s="320">
        <v>7</v>
      </c>
      <c r="D353" s="321" t="s">
        <v>323</v>
      </c>
      <c r="E353" s="314">
        <v>361</v>
      </c>
      <c r="F353" s="315"/>
    </row>
    <row r="354" spans="1:6" ht="12" customHeight="1" thickBot="1">
      <c r="A354" s="326"/>
      <c r="B354" s="326"/>
      <c r="C354" s="327"/>
      <c r="D354" s="328"/>
      <c r="E354" s="329">
        <v>4344</v>
      </c>
      <c r="F354" s="330">
        <v>4344</v>
      </c>
    </row>
    <row r="355" spans="1:6" ht="12" customHeight="1">
      <c r="A355" s="310">
        <v>289</v>
      </c>
      <c r="B355" s="311" t="s">
        <v>324</v>
      </c>
      <c r="C355" s="312">
        <v>1</v>
      </c>
      <c r="D355" s="313" t="s">
        <v>325</v>
      </c>
      <c r="E355" s="314">
        <v>1103</v>
      </c>
      <c r="F355" s="315"/>
    </row>
    <row r="356" spans="1:6" ht="12" customHeight="1">
      <c r="A356" s="316">
        <v>290</v>
      </c>
      <c r="B356" s="317" t="s">
        <v>324</v>
      </c>
      <c r="C356" s="315">
        <v>2</v>
      </c>
      <c r="D356" s="318" t="s">
        <v>326</v>
      </c>
      <c r="E356" s="314">
        <v>670</v>
      </c>
      <c r="F356" s="315"/>
    </row>
    <row r="357" spans="1:6" ht="12" customHeight="1">
      <c r="A357" s="316">
        <v>291</v>
      </c>
      <c r="B357" s="317" t="s">
        <v>324</v>
      </c>
      <c r="C357" s="315">
        <v>3</v>
      </c>
      <c r="D357" s="318" t="s">
        <v>327</v>
      </c>
      <c r="E357" s="314">
        <v>496</v>
      </c>
      <c r="F357" s="315"/>
    </row>
    <row r="358" spans="1:6" ht="12" customHeight="1">
      <c r="A358" s="316">
        <v>292</v>
      </c>
      <c r="B358" s="317" t="s">
        <v>324</v>
      </c>
      <c r="C358" s="315">
        <v>4</v>
      </c>
      <c r="D358" s="318" t="s">
        <v>328</v>
      </c>
      <c r="E358" s="314">
        <v>662</v>
      </c>
      <c r="F358" s="315"/>
    </row>
    <row r="359" spans="1:6" ht="12" customHeight="1">
      <c r="A359" s="319">
        <v>293</v>
      </c>
      <c r="B359" s="319" t="s">
        <v>324</v>
      </c>
      <c r="C359" s="320">
        <v>5</v>
      </c>
      <c r="D359" s="321" t="s">
        <v>329</v>
      </c>
      <c r="E359" s="314">
        <v>1158</v>
      </c>
      <c r="F359" s="315"/>
    </row>
    <row r="360" spans="1:6" ht="12" customHeight="1" thickBot="1">
      <c r="A360" s="326"/>
      <c r="B360" s="326"/>
      <c r="C360" s="327"/>
      <c r="D360" s="328"/>
      <c r="E360" s="329">
        <v>4089</v>
      </c>
      <c r="F360" s="330">
        <v>4089</v>
      </c>
    </row>
    <row r="361" spans="1:6" ht="12" customHeight="1">
      <c r="A361" s="310">
        <v>294</v>
      </c>
      <c r="B361" s="311" t="s">
        <v>330</v>
      </c>
      <c r="C361" s="312">
        <v>1</v>
      </c>
      <c r="D361" s="313" t="s">
        <v>331</v>
      </c>
      <c r="E361" s="314">
        <v>1277</v>
      </c>
      <c r="F361" s="315"/>
    </row>
    <row r="362" spans="1:6" ht="12" customHeight="1">
      <c r="A362" s="316">
        <v>295</v>
      </c>
      <c r="B362" s="317" t="s">
        <v>330</v>
      </c>
      <c r="C362" s="315">
        <v>2</v>
      </c>
      <c r="D362" s="318" t="s">
        <v>332</v>
      </c>
      <c r="E362" s="314">
        <v>1161</v>
      </c>
      <c r="F362" s="315"/>
    </row>
    <row r="363" spans="1:6" ht="12" customHeight="1">
      <c r="A363" s="316">
        <v>296</v>
      </c>
      <c r="B363" s="317" t="s">
        <v>330</v>
      </c>
      <c r="C363" s="315">
        <v>3</v>
      </c>
      <c r="D363" s="318" t="s">
        <v>333</v>
      </c>
      <c r="E363" s="314">
        <v>639</v>
      </c>
      <c r="F363" s="315"/>
    </row>
    <row r="364" spans="1:6" ht="12" customHeight="1">
      <c r="A364" s="319">
        <v>297</v>
      </c>
      <c r="B364" s="319" t="s">
        <v>330</v>
      </c>
      <c r="C364" s="320">
        <v>4</v>
      </c>
      <c r="D364" s="321" t="s">
        <v>334</v>
      </c>
      <c r="E364" s="314">
        <v>818</v>
      </c>
      <c r="F364" s="315"/>
    </row>
    <row r="365" spans="1:6" ht="12" customHeight="1" thickBot="1">
      <c r="A365" s="326"/>
      <c r="B365" s="326"/>
      <c r="C365" s="327"/>
      <c r="D365" s="328"/>
      <c r="E365" s="329">
        <v>3895</v>
      </c>
      <c r="F365" s="330">
        <v>3895</v>
      </c>
    </row>
    <row r="366" spans="1:6" ht="12" customHeight="1">
      <c r="A366" s="310">
        <v>298</v>
      </c>
      <c r="B366" s="311" t="s">
        <v>335</v>
      </c>
      <c r="C366" s="312">
        <v>1</v>
      </c>
      <c r="D366" s="313" t="s">
        <v>336</v>
      </c>
      <c r="E366" s="314">
        <v>441</v>
      </c>
      <c r="F366" s="315"/>
    </row>
    <row r="367" spans="1:6" ht="12" customHeight="1">
      <c r="A367" s="316">
        <v>299</v>
      </c>
      <c r="B367" s="317" t="s">
        <v>335</v>
      </c>
      <c r="C367" s="315">
        <v>2</v>
      </c>
      <c r="D367" s="318" t="s">
        <v>337</v>
      </c>
      <c r="E367" s="314">
        <v>492</v>
      </c>
      <c r="F367" s="315"/>
    </row>
    <row r="368" spans="1:6" ht="12" customHeight="1">
      <c r="A368" s="316">
        <v>300</v>
      </c>
      <c r="B368" s="317" t="s">
        <v>335</v>
      </c>
      <c r="C368" s="315">
        <v>3</v>
      </c>
      <c r="D368" s="318" t="s">
        <v>338</v>
      </c>
      <c r="E368" s="314">
        <v>1686</v>
      </c>
      <c r="F368" s="315"/>
    </row>
    <row r="369" spans="1:6" ht="12" customHeight="1">
      <c r="A369" s="316">
        <v>301</v>
      </c>
      <c r="B369" s="317" t="s">
        <v>335</v>
      </c>
      <c r="C369" s="315">
        <v>4</v>
      </c>
      <c r="D369" s="318" t="s">
        <v>339</v>
      </c>
      <c r="E369" s="314">
        <v>504</v>
      </c>
      <c r="F369" s="315"/>
    </row>
    <row r="370" spans="1:6" ht="12" customHeight="1">
      <c r="A370" s="316">
        <v>302</v>
      </c>
      <c r="B370" s="317" t="s">
        <v>335</v>
      </c>
      <c r="C370" s="315">
        <v>5</v>
      </c>
      <c r="D370" s="318" t="s">
        <v>340</v>
      </c>
      <c r="E370" s="314">
        <v>465</v>
      </c>
      <c r="F370" s="315"/>
    </row>
    <row r="371" spans="1:6" ht="12" customHeight="1">
      <c r="A371" s="316">
        <v>303</v>
      </c>
      <c r="B371" s="317" t="s">
        <v>335</v>
      </c>
      <c r="C371" s="315">
        <v>6</v>
      </c>
      <c r="D371" s="318" t="s">
        <v>341</v>
      </c>
      <c r="E371" s="314">
        <v>518</v>
      </c>
      <c r="F371" s="315"/>
    </row>
    <row r="372" spans="1:6" ht="12" customHeight="1">
      <c r="A372" s="319">
        <v>304</v>
      </c>
      <c r="B372" s="319" t="s">
        <v>335</v>
      </c>
      <c r="C372" s="320">
        <v>7</v>
      </c>
      <c r="D372" s="321" t="s">
        <v>342</v>
      </c>
      <c r="E372" s="314">
        <v>406</v>
      </c>
      <c r="F372" s="315"/>
    </row>
    <row r="373" spans="1:6" ht="12" customHeight="1" thickBot="1">
      <c r="A373" s="326"/>
      <c r="B373" s="326"/>
      <c r="C373" s="327"/>
      <c r="D373" s="328"/>
      <c r="E373" s="329">
        <v>4512</v>
      </c>
      <c r="F373" s="330">
        <v>4512</v>
      </c>
    </row>
    <row r="374" spans="1:6" ht="12" customHeight="1">
      <c r="A374" s="310">
        <v>305</v>
      </c>
      <c r="B374" s="311" t="s">
        <v>343</v>
      </c>
      <c r="C374" s="312">
        <v>1</v>
      </c>
      <c r="D374" s="313" t="s">
        <v>344</v>
      </c>
      <c r="E374" s="314">
        <v>1773</v>
      </c>
      <c r="F374" s="315"/>
    </row>
    <row r="375" spans="1:6" ht="12" customHeight="1">
      <c r="A375" s="316">
        <v>306</v>
      </c>
      <c r="B375" s="317" t="s">
        <v>343</v>
      </c>
      <c r="C375" s="315">
        <v>2</v>
      </c>
      <c r="D375" s="318" t="s">
        <v>345</v>
      </c>
      <c r="E375" s="314">
        <v>693</v>
      </c>
      <c r="F375" s="315"/>
    </row>
    <row r="376" spans="1:6" ht="12" customHeight="1">
      <c r="A376" s="316">
        <v>307</v>
      </c>
      <c r="B376" s="317" t="s">
        <v>343</v>
      </c>
      <c r="C376" s="315">
        <v>3</v>
      </c>
      <c r="D376" s="318" t="s">
        <v>346</v>
      </c>
      <c r="E376" s="314">
        <v>350</v>
      </c>
      <c r="F376" s="315"/>
    </row>
    <row r="377" spans="1:6" ht="12" customHeight="1">
      <c r="A377" s="316">
        <v>308</v>
      </c>
      <c r="B377" s="317" t="s">
        <v>343</v>
      </c>
      <c r="C377" s="315">
        <v>4</v>
      </c>
      <c r="D377" s="318" t="s">
        <v>347</v>
      </c>
      <c r="E377" s="314">
        <v>1045</v>
      </c>
      <c r="F377" s="315"/>
    </row>
    <row r="378" spans="1:6" ht="12" customHeight="1">
      <c r="A378" s="316">
        <v>309</v>
      </c>
      <c r="B378" s="317" t="s">
        <v>343</v>
      </c>
      <c r="C378" s="315">
        <v>5</v>
      </c>
      <c r="D378" s="318" t="s">
        <v>348</v>
      </c>
      <c r="E378" s="314">
        <v>414</v>
      </c>
      <c r="F378" s="315"/>
    </row>
    <row r="379" spans="1:6" ht="12" customHeight="1">
      <c r="A379" s="316">
        <v>310</v>
      </c>
      <c r="B379" s="317" t="s">
        <v>343</v>
      </c>
      <c r="C379" s="315">
        <v>6</v>
      </c>
      <c r="D379" s="318" t="s">
        <v>349</v>
      </c>
      <c r="E379" s="314">
        <v>494</v>
      </c>
      <c r="F379" s="315"/>
    </row>
    <row r="380" spans="1:6" ht="12" customHeight="1">
      <c r="A380" s="316">
        <v>311</v>
      </c>
      <c r="B380" s="317" t="s">
        <v>343</v>
      </c>
      <c r="C380" s="315">
        <v>7</v>
      </c>
      <c r="D380" s="318" t="s">
        <v>350</v>
      </c>
      <c r="E380" s="314">
        <v>314</v>
      </c>
      <c r="F380" s="315"/>
    </row>
    <row r="381" spans="1:6" ht="12" customHeight="1">
      <c r="A381" s="316">
        <v>312</v>
      </c>
      <c r="B381" s="319" t="s">
        <v>343</v>
      </c>
      <c r="C381" s="315">
        <v>8</v>
      </c>
      <c r="D381" s="318" t="s">
        <v>351</v>
      </c>
      <c r="E381" s="314">
        <v>320</v>
      </c>
      <c r="F381" s="315"/>
    </row>
    <row r="382" spans="1:6" ht="12" customHeight="1">
      <c r="A382" s="342">
        <v>313</v>
      </c>
      <c r="B382" s="322" t="s">
        <v>343</v>
      </c>
      <c r="C382" s="354">
        <v>9</v>
      </c>
      <c r="D382" s="355" t="s">
        <v>491</v>
      </c>
      <c r="E382" s="314">
        <v>173</v>
      </c>
      <c r="F382" s="325"/>
    </row>
    <row r="383" spans="1:6" ht="12" customHeight="1">
      <c r="A383" s="342">
        <v>314</v>
      </c>
      <c r="B383" s="322" t="s">
        <v>343</v>
      </c>
      <c r="C383" s="323">
        <v>10</v>
      </c>
      <c r="D383" s="324" t="s">
        <v>492</v>
      </c>
      <c r="E383" s="314"/>
      <c r="F383" s="325"/>
    </row>
    <row r="384" spans="1:6" ht="12" customHeight="1" thickBot="1">
      <c r="A384" s="353"/>
      <c r="B384" s="326"/>
      <c r="C384" s="327"/>
      <c r="D384" s="328"/>
      <c r="E384" s="329">
        <v>5636</v>
      </c>
      <c r="F384" s="330">
        <v>5636</v>
      </c>
    </row>
    <row r="385" spans="1:6" ht="12" customHeight="1">
      <c r="A385" s="316">
        <v>315</v>
      </c>
      <c r="B385" s="311" t="s">
        <v>352</v>
      </c>
      <c r="C385" s="312">
        <v>1</v>
      </c>
      <c r="D385" s="313" t="s">
        <v>353</v>
      </c>
      <c r="E385" s="314">
        <v>615</v>
      </c>
      <c r="F385" s="315"/>
    </row>
    <row r="386" spans="1:6" ht="12" customHeight="1">
      <c r="A386" s="316">
        <v>316</v>
      </c>
      <c r="B386" s="317" t="s">
        <v>352</v>
      </c>
      <c r="C386" s="315">
        <v>2</v>
      </c>
      <c r="D386" s="318" t="s">
        <v>354</v>
      </c>
      <c r="E386" s="314">
        <v>1121</v>
      </c>
      <c r="F386" s="315"/>
    </row>
    <row r="387" spans="1:6" ht="12" customHeight="1">
      <c r="A387" s="316">
        <v>317</v>
      </c>
      <c r="B387" s="317" t="s">
        <v>352</v>
      </c>
      <c r="C387" s="315">
        <v>3</v>
      </c>
      <c r="D387" s="318" t="s">
        <v>355</v>
      </c>
      <c r="E387" s="314">
        <v>1919</v>
      </c>
      <c r="F387" s="315"/>
    </row>
    <row r="388" spans="1:6" ht="12" customHeight="1">
      <c r="A388" s="316">
        <v>318</v>
      </c>
      <c r="B388" s="317" t="s">
        <v>352</v>
      </c>
      <c r="C388" s="315">
        <v>4</v>
      </c>
      <c r="D388" s="318" t="s">
        <v>356</v>
      </c>
      <c r="E388" s="314">
        <v>539</v>
      </c>
      <c r="F388" s="315"/>
    </row>
    <row r="389" spans="1:6" ht="12" customHeight="1">
      <c r="A389" s="316">
        <v>319</v>
      </c>
      <c r="B389" s="317" t="s">
        <v>352</v>
      </c>
      <c r="C389" s="315">
        <v>5</v>
      </c>
      <c r="D389" s="318" t="s">
        <v>357</v>
      </c>
      <c r="E389" s="314">
        <v>261</v>
      </c>
      <c r="F389" s="315"/>
    </row>
    <row r="390" spans="1:6" ht="12" customHeight="1">
      <c r="A390" s="319">
        <v>320</v>
      </c>
      <c r="B390" s="319" t="s">
        <v>352</v>
      </c>
      <c r="C390" s="320">
        <v>6</v>
      </c>
      <c r="D390" s="321" t="s">
        <v>358</v>
      </c>
      <c r="E390" s="314">
        <v>304</v>
      </c>
      <c r="F390" s="315"/>
    </row>
    <row r="391" spans="1:6" ht="12" customHeight="1" thickBot="1">
      <c r="A391" s="326"/>
      <c r="B391" s="326"/>
      <c r="C391" s="327"/>
      <c r="D391" s="328"/>
      <c r="E391" s="329">
        <v>4759</v>
      </c>
      <c r="F391" s="330">
        <v>4759</v>
      </c>
    </row>
    <row r="392" spans="1:6" ht="12" customHeight="1">
      <c r="A392" s="310">
        <v>321</v>
      </c>
      <c r="B392" s="311" t="s">
        <v>359</v>
      </c>
      <c r="C392" s="312">
        <v>1</v>
      </c>
      <c r="D392" s="313" t="s">
        <v>360</v>
      </c>
      <c r="E392" s="314">
        <v>1207</v>
      </c>
      <c r="F392" s="315"/>
    </row>
    <row r="393" spans="1:6" ht="12" customHeight="1">
      <c r="A393" s="316">
        <v>322</v>
      </c>
      <c r="B393" s="317" t="s">
        <v>359</v>
      </c>
      <c r="C393" s="315">
        <v>2</v>
      </c>
      <c r="D393" s="318" t="s">
        <v>361</v>
      </c>
      <c r="E393" s="314">
        <v>699</v>
      </c>
      <c r="F393" s="315"/>
    </row>
    <row r="394" spans="1:6" ht="12" customHeight="1">
      <c r="A394" s="316">
        <v>323</v>
      </c>
      <c r="B394" s="317" t="s">
        <v>359</v>
      </c>
      <c r="C394" s="315">
        <v>3</v>
      </c>
      <c r="D394" s="318" t="s">
        <v>362</v>
      </c>
      <c r="E394" s="314">
        <v>674</v>
      </c>
      <c r="F394" s="315"/>
    </row>
    <row r="395" spans="1:6" ht="12" customHeight="1">
      <c r="A395" s="316">
        <v>324</v>
      </c>
      <c r="B395" s="317" t="s">
        <v>359</v>
      </c>
      <c r="C395" s="315">
        <v>4</v>
      </c>
      <c r="D395" s="318" t="s">
        <v>363</v>
      </c>
      <c r="E395" s="314">
        <v>434</v>
      </c>
      <c r="F395" s="315"/>
    </row>
    <row r="396" spans="1:6" ht="12" customHeight="1">
      <c r="A396" s="316">
        <v>325</v>
      </c>
      <c r="B396" s="317" t="s">
        <v>359</v>
      </c>
      <c r="C396" s="315">
        <v>5</v>
      </c>
      <c r="D396" s="318" t="s">
        <v>364</v>
      </c>
      <c r="E396" s="314">
        <v>464</v>
      </c>
      <c r="F396" s="315"/>
    </row>
    <row r="397" spans="1:6" ht="12" customHeight="1">
      <c r="A397" s="316">
        <v>326</v>
      </c>
      <c r="B397" s="317" t="s">
        <v>359</v>
      </c>
      <c r="C397" s="315">
        <v>6</v>
      </c>
      <c r="D397" s="318" t="s">
        <v>365</v>
      </c>
      <c r="E397" s="314">
        <v>412</v>
      </c>
      <c r="F397" s="315"/>
    </row>
    <row r="398" spans="1:6" ht="12" customHeight="1">
      <c r="A398" s="316">
        <v>327</v>
      </c>
      <c r="B398" s="317" t="s">
        <v>359</v>
      </c>
      <c r="C398" s="315">
        <v>7</v>
      </c>
      <c r="D398" s="318" t="s">
        <v>366</v>
      </c>
      <c r="E398" s="314">
        <v>570</v>
      </c>
      <c r="F398" s="315"/>
    </row>
    <row r="399" spans="1:6" ht="12" customHeight="1">
      <c r="A399" s="319">
        <v>328</v>
      </c>
      <c r="B399" s="319" t="s">
        <v>359</v>
      </c>
      <c r="C399" s="320">
        <v>8</v>
      </c>
      <c r="D399" s="321" t="s">
        <v>367</v>
      </c>
      <c r="E399" s="314">
        <v>584</v>
      </c>
      <c r="F399" s="315"/>
    </row>
    <row r="400" spans="1:6" ht="12" customHeight="1" thickBot="1">
      <c r="A400" s="326"/>
      <c r="B400" s="326"/>
      <c r="C400" s="327"/>
      <c r="D400" s="328"/>
      <c r="E400" s="329">
        <v>5044</v>
      </c>
      <c r="F400" s="330">
        <v>5044</v>
      </c>
    </row>
    <row r="401" spans="1:6" ht="12" customHeight="1">
      <c r="A401" s="310">
        <v>329</v>
      </c>
      <c r="B401" s="311" t="s">
        <v>368</v>
      </c>
      <c r="C401" s="312">
        <v>1</v>
      </c>
      <c r="D401" s="313" t="s">
        <v>369</v>
      </c>
      <c r="E401" s="314">
        <v>1053</v>
      </c>
      <c r="F401" s="315"/>
    </row>
    <row r="402" spans="1:6" ht="12" customHeight="1">
      <c r="A402" s="316">
        <v>330</v>
      </c>
      <c r="B402" s="317" t="s">
        <v>368</v>
      </c>
      <c r="C402" s="315">
        <v>2</v>
      </c>
      <c r="D402" s="318" t="s">
        <v>370</v>
      </c>
      <c r="E402" s="314">
        <v>624</v>
      </c>
      <c r="F402" s="315"/>
    </row>
    <row r="403" spans="1:6" ht="12" customHeight="1">
      <c r="A403" s="316">
        <v>331</v>
      </c>
      <c r="B403" s="317" t="s">
        <v>368</v>
      </c>
      <c r="C403" s="315">
        <v>3</v>
      </c>
      <c r="D403" s="318" t="s">
        <v>371</v>
      </c>
      <c r="E403" s="314">
        <v>1071</v>
      </c>
      <c r="F403" s="315"/>
    </row>
    <row r="404" spans="1:6" ht="12" customHeight="1">
      <c r="A404" s="316">
        <v>332</v>
      </c>
      <c r="B404" s="317" t="s">
        <v>368</v>
      </c>
      <c r="C404" s="315">
        <v>4</v>
      </c>
      <c r="D404" s="318" t="s">
        <v>372</v>
      </c>
      <c r="E404" s="314">
        <v>1096</v>
      </c>
      <c r="F404" s="315"/>
    </row>
    <row r="405" spans="1:6" ht="12" customHeight="1">
      <c r="A405" s="316">
        <v>333</v>
      </c>
      <c r="B405" s="317" t="s">
        <v>368</v>
      </c>
      <c r="C405" s="315">
        <v>5</v>
      </c>
      <c r="D405" s="318" t="s">
        <v>373</v>
      </c>
      <c r="E405" s="314">
        <v>422</v>
      </c>
      <c r="F405" s="315"/>
    </row>
    <row r="406" spans="1:6" ht="12" customHeight="1">
      <c r="A406" s="316">
        <v>334</v>
      </c>
      <c r="B406" s="317" t="s">
        <v>368</v>
      </c>
      <c r="C406" s="315">
        <v>6</v>
      </c>
      <c r="D406" s="318" t="s">
        <v>374</v>
      </c>
      <c r="E406" s="314">
        <v>419</v>
      </c>
      <c r="F406" s="315"/>
    </row>
    <row r="407" spans="1:6" ht="12" customHeight="1">
      <c r="A407" s="319">
        <v>335</v>
      </c>
      <c r="B407" s="319" t="s">
        <v>368</v>
      </c>
      <c r="C407" s="320">
        <v>7</v>
      </c>
      <c r="D407" s="321" t="s">
        <v>375</v>
      </c>
      <c r="E407" s="314">
        <v>302</v>
      </c>
      <c r="F407" s="315"/>
    </row>
    <row r="408" spans="1:6" ht="12" customHeight="1" thickBot="1">
      <c r="A408" s="326"/>
      <c r="B408" s="326"/>
      <c r="C408" s="327"/>
      <c r="D408" s="328"/>
      <c r="E408" s="329">
        <v>4987</v>
      </c>
      <c r="F408" s="330">
        <v>4987</v>
      </c>
    </row>
    <row r="409" spans="1:6" ht="12" customHeight="1">
      <c r="A409" s="310">
        <v>336</v>
      </c>
      <c r="B409" s="311" t="s">
        <v>376</v>
      </c>
      <c r="C409" s="312">
        <v>1</v>
      </c>
      <c r="D409" s="313" t="s">
        <v>377</v>
      </c>
      <c r="E409" s="314">
        <v>657</v>
      </c>
      <c r="F409" s="315"/>
    </row>
    <row r="410" spans="1:6" ht="12" customHeight="1">
      <c r="A410" s="316">
        <v>337</v>
      </c>
      <c r="B410" s="317" t="s">
        <v>376</v>
      </c>
      <c r="C410" s="315">
        <v>2</v>
      </c>
      <c r="D410" s="318" t="s">
        <v>378</v>
      </c>
      <c r="E410" s="314">
        <v>773</v>
      </c>
      <c r="F410" s="315"/>
    </row>
    <row r="411" spans="1:6" ht="12" customHeight="1">
      <c r="A411" s="316">
        <v>338</v>
      </c>
      <c r="B411" s="317" t="s">
        <v>376</v>
      </c>
      <c r="C411" s="315">
        <v>3</v>
      </c>
      <c r="D411" s="318" t="s">
        <v>379</v>
      </c>
      <c r="E411" s="314">
        <v>1169</v>
      </c>
      <c r="F411" s="315"/>
    </row>
    <row r="412" spans="1:6" ht="12" customHeight="1">
      <c r="A412" s="316">
        <v>339</v>
      </c>
      <c r="B412" s="317" t="s">
        <v>376</v>
      </c>
      <c r="C412" s="315">
        <v>4</v>
      </c>
      <c r="D412" s="318" t="s">
        <v>380</v>
      </c>
      <c r="E412" s="314">
        <v>594</v>
      </c>
      <c r="F412" s="315"/>
    </row>
    <row r="413" spans="1:6" ht="12" customHeight="1">
      <c r="A413" s="316">
        <v>340</v>
      </c>
      <c r="B413" s="317" t="s">
        <v>376</v>
      </c>
      <c r="C413" s="315">
        <v>5</v>
      </c>
      <c r="D413" s="318" t="s">
        <v>381</v>
      </c>
      <c r="E413" s="314">
        <v>1338</v>
      </c>
      <c r="F413" s="315"/>
    </row>
    <row r="414" spans="1:6" ht="12" customHeight="1">
      <c r="A414" s="316">
        <v>341</v>
      </c>
      <c r="B414" s="317" t="s">
        <v>376</v>
      </c>
      <c r="C414" s="315">
        <v>6</v>
      </c>
      <c r="D414" s="318" t="s">
        <v>382</v>
      </c>
      <c r="E414" s="314">
        <v>757</v>
      </c>
      <c r="F414" s="315"/>
    </row>
    <row r="415" spans="1:6" ht="12" customHeight="1">
      <c r="A415" s="322">
        <v>342</v>
      </c>
      <c r="B415" s="356" t="s">
        <v>376</v>
      </c>
      <c r="C415" s="323">
        <v>7</v>
      </c>
      <c r="D415" s="324" t="s">
        <v>493</v>
      </c>
      <c r="E415" s="314"/>
      <c r="F415" s="325"/>
    </row>
    <row r="416" spans="1:6" ht="12" customHeight="1" thickBot="1">
      <c r="A416" s="326"/>
      <c r="B416" s="326"/>
      <c r="C416" s="327"/>
      <c r="D416" s="328"/>
      <c r="E416" s="329">
        <v>5563</v>
      </c>
      <c r="F416" s="330">
        <v>5563</v>
      </c>
    </row>
    <row r="417" spans="1:6" ht="12" customHeight="1">
      <c r="A417" s="310">
        <v>343</v>
      </c>
      <c r="B417" s="311" t="s">
        <v>383</v>
      </c>
      <c r="C417" s="312">
        <v>1</v>
      </c>
      <c r="D417" s="313" t="s">
        <v>384</v>
      </c>
      <c r="E417" s="314">
        <v>1364</v>
      </c>
      <c r="F417" s="315"/>
    </row>
    <row r="418" spans="1:6" ht="12" customHeight="1">
      <c r="A418" s="316">
        <v>344</v>
      </c>
      <c r="B418" s="317" t="s">
        <v>383</v>
      </c>
      <c r="C418" s="315">
        <v>2</v>
      </c>
      <c r="D418" s="318" t="s">
        <v>385</v>
      </c>
      <c r="E418" s="314">
        <v>369</v>
      </c>
      <c r="F418" s="315"/>
    </row>
    <row r="419" spans="1:6" ht="12" customHeight="1">
      <c r="A419" s="316">
        <v>345</v>
      </c>
      <c r="B419" s="317" t="s">
        <v>383</v>
      </c>
      <c r="C419" s="315">
        <v>3</v>
      </c>
      <c r="D419" s="318" t="s">
        <v>386</v>
      </c>
      <c r="E419" s="314">
        <v>824</v>
      </c>
      <c r="F419" s="315"/>
    </row>
    <row r="420" spans="1:6" ht="12" customHeight="1">
      <c r="A420" s="316">
        <v>346</v>
      </c>
      <c r="B420" s="317" t="s">
        <v>383</v>
      </c>
      <c r="C420" s="315">
        <v>4</v>
      </c>
      <c r="D420" s="318" t="s">
        <v>387</v>
      </c>
      <c r="E420" s="314">
        <v>730</v>
      </c>
      <c r="F420" s="315"/>
    </row>
    <row r="421" spans="1:6" ht="12" customHeight="1">
      <c r="A421" s="316">
        <v>347</v>
      </c>
      <c r="B421" s="317" t="s">
        <v>383</v>
      </c>
      <c r="C421" s="315">
        <v>5</v>
      </c>
      <c r="D421" s="318" t="s">
        <v>388</v>
      </c>
      <c r="E421" s="314">
        <v>1275</v>
      </c>
      <c r="F421" s="315"/>
    </row>
    <row r="422" spans="1:6" ht="12" customHeight="1">
      <c r="A422" s="319">
        <v>348</v>
      </c>
      <c r="B422" s="319" t="s">
        <v>383</v>
      </c>
      <c r="C422" s="320">
        <v>6</v>
      </c>
      <c r="D422" s="321" t="s">
        <v>389</v>
      </c>
      <c r="E422" s="314">
        <v>715</v>
      </c>
      <c r="F422" s="315"/>
    </row>
    <row r="423" spans="1:6" ht="12" customHeight="1" thickBot="1">
      <c r="A423" s="326"/>
      <c r="B423" s="326"/>
      <c r="C423" s="327"/>
      <c r="D423" s="328"/>
      <c r="E423" s="329">
        <v>5277</v>
      </c>
      <c r="F423" s="330">
        <v>5277</v>
      </c>
    </row>
    <row r="424" spans="1:6" ht="12" customHeight="1">
      <c r="A424" s="310">
        <v>348</v>
      </c>
      <c r="B424" s="311" t="s">
        <v>390</v>
      </c>
      <c r="C424" s="312">
        <v>1</v>
      </c>
      <c r="D424" s="313" t="s">
        <v>391</v>
      </c>
      <c r="E424" s="314">
        <v>1988</v>
      </c>
      <c r="F424" s="315"/>
    </row>
    <row r="425" spans="1:6" ht="12" customHeight="1">
      <c r="A425" s="316">
        <v>349</v>
      </c>
      <c r="B425" s="317" t="s">
        <v>390</v>
      </c>
      <c r="C425" s="315">
        <v>2</v>
      </c>
      <c r="D425" s="318" t="s">
        <v>392</v>
      </c>
      <c r="E425" s="314">
        <v>551</v>
      </c>
      <c r="F425" s="315"/>
    </row>
    <row r="426" spans="1:6" ht="12" customHeight="1">
      <c r="A426" s="316">
        <v>350</v>
      </c>
      <c r="B426" s="317" t="s">
        <v>390</v>
      </c>
      <c r="C426" s="315">
        <v>3</v>
      </c>
      <c r="D426" s="318" t="s">
        <v>393</v>
      </c>
      <c r="E426" s="314">
        <v>256</v>
      </c>
      <c r="F426" s="315"/>
    </row>
    <row r="427" spans="1:6" ht="12" customHeight="1">
      <c r="A427" s="316">
        <v>351</v>
      </c>
      <c r="B427" s="317" t="s">
        <v>390</v>
      </c>
      <c r="C427" s="315">
        <v>4</v>
      </c>
      <c r="D427" s="318" t="s">
        <v>394</v>
      </c>
      <c r="E427" s="314">
        <v>623</v>
      </c>
      <c r="F427" s="315"/>
    </row>
    <row r="428" spans="1:6" ht="12" customHeight="1">
      <c r="A428" s="316">
        <v>352</v>
      </c>
      <c r="B428" s="317" t="s">
        <v>390</v>
      </c>
      <c r="C428" s="315">
        <v>5</v>
      </c>
      <c r="D428" s="318" t="s">
        <v>395</v>
      </c>
      <c r="E428" s="314">
        <v>655</v>
      </c>
      <c r="F428" s="315"/>
    </row>
    <row r="429" spans="1:6" ht="12" customHeight="1">
      <c r="A429" s="319">
        <v>353</v>
      </c>
      <c r="B429" s="319" t="s">
        <v>390</v>
      </c>
      <c r="C429" s="320">
        <v>6</v>
      </c>
      <c r="D429" s="321" t="s">
        <v>396</v>
      </c>
      <c r="E429" s="314">
        <v>579</v>
      </c>
      <c r="F429" s="315"/>
    </row>
    <row r="430" spans="1:6" ht="12" customHeight="1" thickBot="1">
      <c r="A430" s="326"/>
      <c r="B430" s="326"/>
      <c r="C430" s="327"/>
      <c r="D430" s="328"/>
      <c r="E430" s="329">
        <v>4652</v>
      </c>
      <c r="F430" s="357">
        <v>4652</v>
      </c>
    </row>
    <row r="431" spans="1:6" ht="12" customHeight="1">
      <c r="A431" s="310">
        <v>354</v>
      </c>
      <c r="B431" s="311" t="s">
        <v>397</v>
      </c>
      <c r="C431" s="312">
        <v>1</v>
      </c>
      <c r="D431" s="313" t="s">
        <v>398</v>
      </c>
      <c r="E431" s="314">
        <v>465</v>
      </c>
      <c r="F431" s="315"/>
    </row>
    <row r="432" spans="1:6" ht="12" customHeight="1">
      <c r="A432" s="316">
        <v>355</v>
      </c>
      <c r="B432" s="317" t="s">
        <v>397</v>
      </c>
      <c r="C432" s="315">
        <v>2</v>
      </c>
      <c r="D432" s="318" t="s">
        <v>399</v>
      </c>
      <c r="E432" s="314">
        <v>733</v>
      </c>
      <c r="F432" s="315"/>
    </row>
    <row r="433" spans="1:6" ht="12" customHeight="1">
      <c r="A433" s="316">
        <v>356</v>
      </c>
      <c r="B433" s="317" t="s">
        <v>397</v>
      </c>
      <c r="C433" s="315">
        <v>3</v>
      </c>
      <c r="D433" s="318" t="s">
        <v>400</v>
      </c>
      <c r="E433" s="314">
        <v>1114</v>
      </c>
      <c r="F433" s="315"/>
    </row>
    <row r="434" spans="1:6" ht="12" customHeight="1">
      <c r="A434" s="316">
        <v>357</v>
      </c>
      <c r="B434" s="317" t="s">
        <v>397</v>
      </c>
      <c r="C434" s="315">
        <v>4</v>
      </c>
      <c r="D434" s="318" t="s">
        <v>401</v>
      </c>
      <c r="E434" s="314">
        <v>721</v>
      </c>
      <c r="F434" s="315"/>
    </row>
    <row r="435" spans="1:6" ht="12" customHeight="1">
      <c r="A435" s="316">
        <v>358</v>
      </c>
      <c r="B435" s="317" t="s">
        <v>397</v>
      </c>
      <c r="C435" s="315">
        <v>5</v>
      </c>
      <c r="D435" s="318" t="s">
        <v>402</v>
      </c>
      <c r="E435" s="314">
        <v>844</v>
      </c>
      <c r="F435" s="315"/>
    </row>
    <row r="436" spans="1:6" ht="12" customHeight="1">
      <c r="A436" s="319">
        <v>359</v>
      </c>
      <c r="B436" s="319" t="s">
        <v>397</v>
      </c>
      <c r="C436" s="320">
        <v>6</v>
      </c>
      <c r="D436" s="321" t="s">
        <v>403</v>
      </c>
      <c r="E436" s="314">
        <v>513</v>
      </c>
      <c r="F436" s="315"/>
    </row>
    <row r="437" spans="1:6" ht="12" customHeight="1" thickBot="1">
      <c r="A437" s="326"/>
      <c r="B437" s="326"/>
      <c r="C437" s="327"/>
      <c r="D437" s="328"/>
      <c r="E437" s="329">
        <v>4390</v>
      </c>
      <c r="F437" s="330">
        <v>4390</v>
      </c>
    </row>
    <row r="438" spans="1:6" ht="12" customHeight="1">
      <c r="A438" s="310">
        <v>360</v>
      </c>
      <c r="B438" s="311" t="s">
        <v>404</v>
      </c>
      <c r="C438" s="312">
        <v>1</v>
      </c>
      <c r="D438" s="313" t="s">
        <v>405</v>
      </c>
      <c r="E438" s="314">
        <v>636</v>
      </c>
      <c r="F438" s="315"/>
    </row>
    <row r="439" spans="1:6" ht="12" customHeight="1">
      <c r="A439" s="316">
        <v>361</v>
      </c>
      <c r="B439" s="317" t="s">
        <v>404</v>
      </c>
      <c r="C439" s="315">
        <v>2</v>
      </c>
      <c r="D439" s="318" t="s">
        <v>406</v>
      </c>
      <c r="E439" s="314">
        <v>850</v>
      </c>
      <c r="F439" s="315"/>
    </row>
    <row r="440" spans="1:6" ht="12" customHeight="1">
      <c r="A440" s="316">
        <v>362</v>
      </c>
      <c r="B440" s="317" t="s">
        <v>404</v>
      </c>
      <c r="C440" s="315">
        <v>3</v>
      </c>
      <c r="D440" s="318" t="s">
        <v>407</v>
      </c>
      <c r="E440" s="314">
        <v>598</v>
      </c>
      <c r="F440" s="315"/>
    </row>
    <row r="441" spans="1:6" ht="12" customHeight="1">
      <c r="A441" s="316">
        <v>363</v>
      </c>
      <c r="B441" s="317" t="s">
        <v>404</v>
      </c>
      <c r="C441" s="315">
        <v>4</v>
      </c>
      <c r="D441" s="318" t="s">
        <v>408</v>
      </c>
      <c r="E441" s="314">
        <v>1049</v>
      </c>
      <c r="F441" s="315"/>
    </row>
    <row r="442" spans="1:6" ht="12" customHeight="1">
      <c r="A442" s="316">
        <v>364</v>
      </c>
      <c r="B442" s="317" t="s">
        <v>404</v>
      </c>
      <c r="C442" s="315">
        <v>5</v>
      </c>
      <c r="D442" s="318" t="s">
        <v>409</v>
      </c>
      <c r="E442" s="314">
        <v>1097</v>
      </c>
      <c r="F442" s="315"/>
    </row>
    <row r="443" spans="1:6" ht="12" customHeight="1">
      <c r="A443" s="322">
        <v>365</v>
      </c>
      <c r="B443" s="356" t="s">
        <v>404</v>
      </c>
      <c r="C443" s="323">
        <v>6</v>
      </c>
      <c r="D443" s="324" t="s">
        <v>499</v>
      </c>
      <c r="E443" s="314"/>
      <c r="F443" s="325"/>
    </row>
    <row r="444" spans="1:6" ht="12" customHeight="1" thickBot="1">
      <c r="A444" s="326"/>
      <c r="B444" s="326"/>
      <c r="C444" s="327"/>
      <c r="D444" s="328"/>
      <c r="E444" s="329">
        <v>4303</v>
      </c>
      <c r="F444" s="330">
        <v>4303</v>
      </c>
    </row>
    <row r="445" spans="1:6" ht="12" customHeight="1">
      <c r="A445" s="310">
        <v>366</v>
      </c>
      <c r="B445" s="311" t="s">
        <v>410</v>
      </c>
      <c r="C445" s="312">
        <v>1</v>
      </c>
      <c r="D445" s="313" t="s">
        <v>411</v>
      </c>
      <c r="E445" s="314">
        <v>2169</v>
      </c>
      <c r="F445" s="315"/>
    </row>
    <row r="446" spans="1:6" ht="12" customHeight="1">
      <c r="A446" s="316">
        <v>367</v>
      </c>
      <c r="B446" s="317" t="s">
        <v>410</v>
      </c>
      <c r="C446" s="315">
        <v>2</v>
      </c>
      <c r="D446" s="318" t="s">
        <v>412</v>
      </c>
      <c r="E446" s="314">
        <v>882</v>
      </c>
      <c r="F446" s="315"/>
    </row>
    <row r="447" spans="1:6" ht="12" customHeight="1">
      <c r="A447" s="316">
        <v>368</v>
      </c>
      <c r="B447" s="317" t="s">
        <v>410</v>
      </c>
      <c r="C447" s="315">
        <v>3</v>
      </c>
      <c r="D447" s="318" t="s">
        <v>413</v>
      </c>
      <c r="E447" s="314">
        <v>881</v>
      </c>
      <c r="F447" s="315"/>
    </row>
    <row r="448" spans="1:6" ht="12" customHeight="1">
      <c r="A448" s="316">
        <v>369</v>
      </c>
      <c r="B448" s="317" t="s">
        <v>410</v>
      </c>
      <c r="C448" s="315">
        <v>4</v>
      </c>
      <c r="D448" s="318" t="s">
        <v>414</v>
      </c>
      <c r="E448" s="314">
        <v>762</v>
      </c>
      <c r="F448" s="315"/>
    </row>
    <row r="449" spans="1:6" ht="12" customHeight="1">
      <c r="A449" s="316">
        <v>370</v>
      </c>
      <c r="B449" s="317" t="s">
        <v>410</v>
      </c>
      <c r="C449" s="315">
        <v>5</v>
      </c>
      <c r="D449" s="318" t="s">
        <v>415</v>
      </c>
      <c r="E449" s="314">
        <v>1171</v>
      </c>
      <c r="F449" s="315"/>
    </row>
    <row r="450" spans="1:6" ht="12" customHeight="1">
      <c r="A450" s="316">
        <v>371</v>
      </c>
      <c r="B450" s="317" t="s">
        <v>410</v>
      </c>
      <c r="C450" s="315">
        <v>6</v>
      </c>
      <c r="D450" s="318" t="s">
        <v>416</v>
      </c>
      <c r="E450" s="314">
        <v>1171</v>
      </c>
      <c r="F450" s="315"/>
    </row>
    <row r="451" spans="1:6" ht="12" customHeight="1">
      <c r="A451" s="316">
        <v>372</v>
      </c>
      <c r="B451" s="317" t="s">
        <v>410</v>
      </c>
      <c r="C451" s="315">
        <v>7</v>
      </c>
      <c r="D451" s="318" t="s">
        <v>417</v>
      </c>
      <c r="E451" s="314">
        <v>1663</v>
      </c>
      <c r="F451" s="315"/>
    </row>
    <row r="452" spans="1:6" ht="12" customHeight="1">
      <c r="A452" s="316">
        <v>373</v>
      </c>
      <c r="B452" s="317" t="s">
        <v>410</v>
      </c>
      <c r="C452" s="315">
        <v>8</v>
      </c>
      <c r="D452" s="318" t="s">
        <v>418</v>
      </c>
      <c r="E452" s="314">
        <v>977</v>
      </c>
      <c r="F452" s="315"/>
    </row>
    <row r="453" spans="1:6" ht="12" customHeight="1">
      <c r="A453" s="322">
        <v>374</v>
      </c>
      <c r="B453" s="322" t="s">
        <v>410</v>
      </c>
      <c r="C453" s="323">
        <v>9</v>
      </c>
      <c r="D453" s="324" t="s">
        <v>494</v>
      </c>
      <c r="E453" s="314"/>
      <c r="F453" s="325"/>
    </row>
    <row r="454" spans="1:6" ht="12" customHeight="1" thickBot="1">
      <c r="A454" s="326"/>
      <c r="B454" s="326"/>
      <c r="C454" s="327"/>
      <c r="D454" s="328"/>
      <c r="E454" s="329">
        <v>9725</v>
      </c>
      <c r="F454" s="330">
        <v>9725</v>
      </c>
    </row>
    <row r="455" spans="1:6" ht="12" customHeight="1">
      <c r="A455" s="310">
        <v>375</v>
      </c>
      <c r="B455" s="311" t="s">
        <v>419</v>
      </c>
      <c r="C455" s="312">
        <v>1</v>
      </c>
      <c r="D455" s="313" t="s">
        <v>420</v>
      </c>
      <c r="E455" s="314">
        <v>893</v>
      </c>
      <c r="F455" s="315"/>
    </row>
    <row r="456" spans="1:6" ht="12" customHeight="1">
      <c r="A456" s="316">
        <v>376</v>
      </c>
      <c r="B456" s="317" t="s">
        <v>419</v>
      </c>
      <c r="C456" s="315">
        <v>2</v>
      </c>
      <c r="D456" s="318" t="s">
        <v>421</v>
      </c>
      <c r="E456" s="314">
        <v>1381</v>
      </c>
      <c r="F456" s="315"/>
    </row>
    <row r="457" spans="1:6" ht="12" customHeight="1">
      <c r="A457" s="316">
        <v>377</v>
      </c>
      <c r="B457" s="317" t="s">
        <v>419</v>
      </c>
      <c r="C457" s="315">
        <v>3</v>
      </c>
      <c r="D457" s="318" t="s">
        <v>422</v>
      </c>
      <c r="E457" s="314">
        <v>1374</v>
      </c>
      <c r="F457" s="315"/>
    </row>
    <row r="458" spans="1:6" ht="12" customHeight="1">
      <c r="A458" s="316">
        <v>378</v>
      </c>
      <c r="B458" s="317" t="s">
        <v>419</v>
      </c>
      <c r="C458" s="315">
        <v>4</v>
      </c>
      <c r="D458" s="318" t="s">
        <v>423</v>
      </c>
      <c r="E458" s="314">
        <v>545</v>
      </c>
      <c r="F458" s="315"/>
    </row>
    <row r="459" spans="1:6" ht="12" customHeight="1">
      <c r="A459" s="316">
        <v>379</v>
      </c>
      <c r="B459" s="317" t="s">
        <v>419</v>
      </c>
      <c r="C459" s="315">
        <v>5</v>
      </c>
      <c r="D459" s="318" t="s">
        <v>424</v>
      </c>
      <c r="E459" s="314">
        <v>560</v>
      </c>
      <c r="F459" s="315"/>
    </row>
    <row r="460" spans="1:6" ht="12" customHeight="1">
      <c r="A460" s="316">
        <v>380</v>
      </c>
      <c r="B460" s="317" t="s">
        <v>419</v>
      </c>
      <c r="C460" s="315">
        <v>6</v>
      </c>
      <c r="D460" s="318" t="s">
        <v>425</v>
      </c>
      <c r="E460" s="314">
        <v>681</v>
      </c>
      <c r="F460" s="315"/>
    </row>
    <row r="461" spans="1:6" ht="12" customHeight="1">
      <c r="A461" s="316">
        <v>381</v>
      </c>
      <c r="B461" s="317" t="s">
        <v>419</v>
      </c>
      <c r="C461" s="315">
        <v>7</v>
      </c>
      <c r="D461" s="318" t="s">
        <v>426</v>
      </c>
      <c r="E461" s="314">
        <v>954</v>
      </c>
      <c r="F461" s="315"/>
    </row>
    <row r="462" spans="1:6" ht="12" customHeight="1">
      <c r="A462" s="316">
        <v>382</v>
      </c>
      <c r="B462" s="317" t="s">
        <v>419</v>
      </c>
      <c r="C462" s="315">
        <v>8</v>
      </c>
      <c r="D462" s="318" t="s">
        <v>427</v>
      </c>
      <c r="E462" s="314">
        <v>883</v>
      </c>
      <c r="F462" s="315"/>
    </row>
    <row r="463" spans="1:6" ht="12" customHeight="1">
      <c r="A463" s="316">
        <v>383</v>
      </c>
      <c r="B463" s="317" t="s">
        <v>419</v>
      </c>
      <c r="C463" s="315">
        <v>9</v>
      </c>
      <c r="D463" s="318" t="s">
        <v>428</v>
      </c>
      <c r="E463" s="314">
        <v>933</v>
      </c>
      <c r="F463" s="315"/>
    </row>
    <row r="464" spans="1:6" ht="12" customHeight="1">
      <c r="A464" s="316">
        <v>384</v>
      </c>
      <c r="B464" s="317" t="s">
        <v>419</v>
      </c>
      <c r="C464" s="315">
        <v>10</v>
      </c>
      <c r="D464" s="318" t="s">
        <v>429</v>
      </c>
      <c r="E464" s="314">
        <v>914</v>
      </c>
      <c r="F464" s="315"/>
    </row>
    <row r="465" spans="1:6" ht="12" customHeight="1">
      <c r="A465" s="316">
        <v>385</v>
      </c>
      <c r="B465" s="317" t="s">
        <v>419</v>
      </c>
      <c r="C465" s="315">
        <v>11</v>
      </c>
      <c r="D465" s="318" t="s">
        <v>430</v>
      </c>
      <c r="E465" s="314">
        <v>1760</v>
      </c>
      <c r="F465" s="315"/>
    </row>
    <row r="466" spans="1:6" ht="12" customHeight="1">
      <c r="A466" s="316">
        <v>386</v>
      </c>
      <c r="B466" s="317" t="s">
        <v>419</v>
      </c>
      <c r="C466" s="315">
        <v>12</v>
      </c>
      <c r="D466" s="318" t="s">
        <v>431</v>
      </c>
      <c r="E466" s="314">
        <v>1383</v>
      </c>
      <c r="F466" s="315"/>
    </row>
    <row r="467" spans="1:6" ht="12" customHeight="1">
      <c r="A467" s="316">
        <v>387</v>
      </c>
      <c r="B467" s="317" t="s">
        <v>419</v>
      </c>
      <c r="C467" s="315">
        <v>13</v>
      </c>
      <c r="D467" s="318" t="s">
        <v>432</v>
      </c>
      <c r="E467" s="314">
        <v>445</v>
      </c>
      <c r="F467" s="315"/>
    </row>
    <row r="468" spans="1:6" ht="12" customHeight="1">
      <c r="A468" s="316">
        <v>388</v>
      </c>
      <c r="B468" s="317" t="s">
        <v>419</v>
      </c>
      <c r="C468" s="315">
        <v>14</v>
      </c>
      <c r="D468" s="318" t="s">
        <v>433</v>
      </c>
      <c r="E468" s="314">
        <v>421</v>
      </c>
      <c r="F468" s="315"/>
    </row>
    <row r="469" spans="1:6" ht="12" customHeight="1">
      <c r="A469" s="316">
        <v>389</v>
      </c>
      <c r="B469" s="317" t="s">
        <v>419</v>
      </c>
      <c r="C469" s="315">
        <v>15</v>
      </c>
      <c r="D469" s="318" t="s">
        <v>480</v>
      </c>
      <c r="E469" s="314">
        <v>862</v>
      </c>
      <c r="F469" s="315"/>
    </row>
    <row r="470" spans="1:6" ht="12" customHeight="1">
      <c r="A470" s="316">
        <v>390</v>
      </c>
      <c r="B470" s="317" t="s">
        <v>419</v>
      </c>
      <c r="C470" s="315">
        <v>16</v>
      </c>
      <c r="D470" s="318" t="s">
        <v>434</v>
      </c>
      <c r="E470" s="314">
        <v>598</v>
      </c>
      <c r="F470" s="315"/>
    </row>
    <row r="471" spans="1:6" ht="12" customHeight="1">
      <c r="A471" s="316">
        <v>391</v>
      </c>
      <c r="B471" s="317" t="s">
        <v>419</v>
      </c>
      <c r="C471" s="315">
        <v>17</v>
      </c>
      <c r="D471" s="318" t="s">
        <v>435</v>
      </c>
      <c r="E471" s="314">
        <v>398</v>
      </c>
      <c r="F471" s="315"/>
    </row>
    <row r="472" spans="1:6" ht="12" customHeight="1">
      <c r="A472" s="319">
        <v>392</v>
      </c>
      <c r="B472" s="319" t="s">
        <v>419</v>
      </c>
      <c r="C472" s="320">
        <v>18</v>
      </c>
      <c r="D472" s="321" t="s">
        <v>436</v>
      </c>
      <c r="E472" s="314">
        <v>295</v>
      </c>
      <c r="F472" s="315"/>
    </row>
    <row r="473" spans="1:6" ht="12" customHeight="1" thickBot="1">
      <c r="A473" s="326"/>
      <c r="B473" s="326"/>
      <c r="C473" s="327"/>
      <c r="D473" s="328"/>
      <c r="E473" s="329">
        <v>15281</v>
      </c>
      <c r="F473" s="330">
        <v>15281</v>
      </c>
    </row>
    <row r="474" spans="1:6" ht="12" customHeight="1">
      <c r="A474" s="310">
        <v>393</v>
      </c>
      <c r="B474" s="311" t="s">
        <v>437</v>
      </c>
      <c r="C474" s="312">
        <v>1</v>
      </c>
      <c r="D474" s="313" t="s">
        <v>438</v>
      </c>
      <c r="E474" s="314">
        <v>1377</v>
      </c>
      <c r="F474" s="315"/>
    </row>
    <row r="475" spans="1:6" ht="12" customHeight="1">
      <c r="A475" s="316">
        <v>394</v>
      </c>
      <c r="B475" s="317" t="s">
        <v>437</v>
      </c>
      <c r="C475" s="315">
        <v>2</v>
      </c>
      <c r="D475" s="318" t="s">
        <v>439</v>
      </c>
      <c r="E475" s="314">
        <v>1663</v>
      </c>
      <c r="F475" s="315"/>
    </row>
    <row r="476" spans="1:6" ht="12" customHeight="1">
      <c r="A476" s="316">
        <v>395</v>
      </c>
      <c r="B476" s="317" t="s">
        <v>437</v>
      </c>
      <c r="C476" s="315">
        <v>3</v>
      </c>
      <c r="D476" s="318" t="s">
        <v>440</v>
      </c>
      <c r="E476" s="314">
        <v>1246</v>
      </c>
      <c r="F476" s="315"/>
    </row>
    <row r="477" spans="1:6" ht="12" customHeight="1">
      <c r="A477" s="316">
        <v>396</v>
      </c>
      <c r="B477" s="317" t="s">
        <v>437</v>
      </c>
      <c r="C477" s="315">
        <v>4</v>
      </c>
      <c r="D477" s="318" t="s">
        <v>441</v>
      </c>
      <c r="E477" s="314">
        <v>849</v>
      </c>
      <c r="F477" s="315"/>
    </row>
    <row r="478" spans="1:6" ht="12" customHeight="1">
      <c r="A478" s="345">
        <v>397</v>
      </c>
      <c r="B478" s="319" t="s">
        <v>437</v>
      </c>
      <c r="C478" s="320">
        <v>5</v>
      </c>
      <c r="D478" s="321" t="s">
        <v>442</v>
      </c>
      <c r="E478" s="314">
        <v>663</v>
      </c>
      <c r="F478" s="315"/>
    </row>
    <row r="479" spans="1:6" ht="12" customHeight="1" thickBot="1">
      <c r="A479" s="326"/>
      <c r="B479" s="326"/>
      <c r="C479" s="327"/>
      <c r="D479" s="328"/>
      <c r="E479" s="329">
        <v>5798</v>
      </c>
      <c r="F479" s="330">
        <v>5798</v>
      </c>
    </row>
    <row r="480" spans="1:6" ht="12" customHeight="1">
      <c r="A480" s="310">
        <v>398</v>
      </c>
      <c r="B480" s="311" t="s">
        <v>443</v>
      </c>
      <c r="C480" s="312">
        <v>1</v>
      </c>
      <c r="D480" s="313" t="s">
        <v>444</v>
      </c>
      <c r="E480" s="314">
        <v>1680</v>
      </c>
      <c r="F480" s="315"/>
    </row>
    <row r="481" spans="1:6" ht="12" customHeight="1">
      <c r="A481" s="316">
        <v>399</v>
      </c>
      <c r="B481" s="317" t="s">
        <v>443</v>
      </c>
      <c r="C481" s="315">
        <v>2</v>
      </c>
      <c r="D481" s="318" t="s">
        <v>445</v>
      </c>
      <c r="E481" s="314">
        <v>1222</v>
      </c>
      <c r="F481" s="315"/>
    </row>
    <row r="482" spans="1:6" ht="12" customHeight="1">
      <c r="A482" s="316">
        <v>400</v>
      </c>
      <c r="B482" s="317" t="s">
        <v>443</v>
      </c>
      <c r="C482" s="315">
        <v>3</v>
      </c>
      <c r="D482" s="318" t="s">
        <v>446</v>
      </c>
      <c r="E482" s="314">
        <v>1621</v>
      </c>
      <c r="F482" s="315"/>
    </row>
    <row r="483" spans="1:6" ht="12" customHeight="1">
      <c r="A483" s="316">
        <v>401</v>
      </c>
      <c r="B483" s="317" t="s">
        <v>443</v>
      </c>
      <c r="C483" s="315">
        <v>4</v>
      </c>
      <c r="D483" s="318" t="s">
        <v>447</v>
      </c>
      <c r="E483" s="314">
        <v>1941</v>
      </c>
      <c r="F483" s="315"/>
    </row>
    <row r="484" spans="1:6" ht="12" customHeight="1">
      <c r="A484" s="316">
        <v>402</v>
      </c>
      <c r="B484" s="317" t="s">
        <v>443</v>
      </c>
      <c r="C484" s="315">
        <v>5</v>
      </c>
      <c r="D484" s="318" t="s">
        <v>448</v>
      </c>
      <c r="E484" s="314">
        <v>1842</v>
      </c>
      <c r="F484" s="315"/>
    </row>
    <row r="485" spans="1:6" ht="12" customHeight="1">
      <c r="A485" s="316">
        <v>403</v>
      </c>
      <c r="B485" s="317" t="s">
        <v>443</v>
      </c>
      <c r="C485" s="315">
        <v>6</v>
      </c>
      <c r="D485" s="318" t="s">
        <v>449</v>
      </c>
      <c r="E485" s="314">
        <v>2152</v>
      </c>
      <c r="F485" s="315"/>
    </row>
    <row r="486" spans="1:6" ht="12" customHeight="1">
      <c r="A486" s="316">
        <v>404</v>
      </c>
      <c r="B486" s="317" t="s">
        <v>443</v>
      </c>
      <c r="C486" s="315">
        <v>7</v>
      </c>
      <c r="D486" s="318" t="s">
        <v>450</v>
      </c>
      <c r="E486" s="314">
        <v>2042</v>
      </c>
      <c r="F486" s="315"/>
    </row>
    <row r="487" spans="1:6" ht="12" customHeight="1">
      <c r="A487" s="316">
        <v>405</v>
      </c>
      <c r="B487" s="317" t="s">
        <v>443</v>
      </c>
      <c r="C487" s="315">
        <v>8</v>
      </c>
      <c r="D487" s="318" t="s">
        <v>451</v>
      </c>
      <c r="E487" s="314">
        <v>1930</v>
      </c>
      <c r="F487" s="315"/>
    </row>
    <row r="488" spans="1:6" ht="12" customHeight="1">
      <c r="A488" s="316">
        <v>406</v>
      </c>
      <c r="B488" s="317" t="s">
        <v>443</v>
      </c>
      <c r="C488" s="315">
        <v>9</v>
      </c>
      <c r="D488" s="318" t="s">
        <v>452</v>
      </c>
      <c r="E488" s="314">
        <v>2807</v>
      </c>
      <c r="F488" s="315"/>
    </row>
    <row r="489" spans="1:6" ht="12" customHeight="1">
      <c r="A489" s="316">
        <v>407</v>
      </c>
      <c r="B489" s="317" t="s">
        <v>443</v>
      </c>
      <c r="C489" s="315">
        <v>10</v>
      </c>
      <c r="D489" s="318" t="s">
        <v>453</v>
      </c>
      <c r="E489" s="314">
        <v>2270</v>
      </c>
      <c r="F489" s="315"/>
    </row>
    <row r="490" spans="1:6" ht="12" customHeight="1">
      <c r="A490" s="316">
        <v>408</v>
      </c>
      <c r="B490" s="317" t="s">
        <v>443</v>
      </c>
      <c r="C490" s="315">
        <v>11</v>
      </c>
      <c r="D490" s="318" t="s">
        <v>454</v>
      </c>
      <c r="E490" s="314">
        <v>1153</v>
      </c>
      <c r="F490" s="315"/>
    </row>
    <row r="491" spans="1:6" ht="12" customHeight="1">
      <c r="A491" s="316">
        <v>409</v>
      </c>
      <c r="B491" s="317" t="s">
        <v>443</v>
      </c>
      <c r="C491" s="315">
        <v>12</v>
      </c>
      <c r="D491" s="318" t="s">
        <v>455</v>
      </c>
      <c r="E491" s="314">
        <v>2474</v>
      </c>
      <c r="F491" s="315"/>
    </row>
    <row r="492" spans="1:6" ht="12" customHeight="1">
      <c r="A492" s="316">
        <v>410</v>
      </c>
      <c r="B492" s="317" t="s">
        <v>443</v>
      </c>
      <c r="C492" s="315">
        <v>13</v>
      </c>
      <c r="D492" s="318" t="s">
        <v>456</v>
      </c>
      <c r="E492" s="314">
        <v>2273</v>
      </c>
      <c r="F492" s="315"/>
    </row>
    <row r="493" spans="1:6" ht="12" customHeight="1">
      <c r="A493" s="316">
        <v>411</v>
      </c>
      <c r="B493" s="317" t="s">
        <v>443</v>
      </c>
      <c r="C493" s="315">
        <v>14</v>
      </c>
      <c r="D493" s="318" t="s">
        <v>457</v>
      </c>
      <c r="E493" s="314">
        <v>1783</v>
      </c>
      <c r="F493" s="315"/>
    </row>
    <row r="494" spans="1:6" ht="12" customHeight="1">
      <c r="A494" s="316">
        <v>412</v>
      </c>
      <c r="B494" s="317" t="s">
        <v>443</v>
      </c>
      <c r="C494" s="315">
        <v>15</v>
      </c>
      <c r="D494" s="318" t="s">
        <v>458</v>
      </c>
      <c r="E494" s="314">
        <v>1166</v>
      </c>
      <c r="F494" s="315"/>
    </row>
    <row r="495" spans="1:6" ht="12" customHeight="1">
      <c r="A495" s="316">
        <v>413</v>
      </c>
      <c r="B495" s="317" t="s">
        <v>443</v>
      </c>
      <c r="C495" s="315">
        <v>16</v>
      </c>
      <c r="D495" s="318" t="s">
        <v>459</v>
      </c>
      <c r="E495" s="314">
        <v>1978</v>
      </c>
      <c r="F495" s="315"/>
    </row>
    <row r="496" spans="1:6" ht="12" customHeight="1">
      <c r="A496" s="316">
        <v>414</v>
      </c>
      <c r="B496" s="317" t="s">
        <v>443</v>
      </c>
      <c r="C496" s="315">
        <v>17</v>
      </c>
      <c r="D496" s="318" t="s">
        <v>460</v>
      </c>
      <c r="E496" s="314">
        <v>2861</v>
      </c>
      <c r="F496" s="315"/>
    </row>
    <row r="497" spans="1:6" ht="12" customHeight="1">
      <c r="A497" s="316">
        <v>415</v>
      </c>
      <c r="B497" s="317" t="s">
        <v>443</v>
      </c>
      <c r="C497" s="315">
        <v>18</v>
      </c>
      <c r="D497" s="318" t="s">
        <v>461</v>
      </c>
      <c r="E497" s="314">
        <v>2871</v>
      </c>
      <c r="F497" s="315"/>
    </row>
    <row r="498" spans="1:6" ht="12" customHeight="1">
      <c r="A498" s="316">
        <v>416</v>
      </c>
      <c r="B498" s="317" t="s">
        <v>443</v>
      </c>
      <c r="C498" s="315">
        <v>19</v>
      </c>
      <c r="D498" s="318" t="s">
        <v>462</v>
      </c>
      <c r="E498" s="314">
        <v>1976</v>
      </c>
      <c r="F498" s="315"/>
    </row>
    <row r="499" spans="1:6" ht="12" customHeight="1">
      <c r="A499" s="316">
        <v>417</v>
      </c>
      <c r="B499" s="317" t="s">
        <v>443</v>
      </c>
      <c r="C499" s="315">
        <v>20</v>
      </c>
      <c r="D499" s="318" t="s">
        <v>463</v>
      </c>
      <c r="E499" s="314">
        <v>968</v>
      </c>
      <c r="F499" s="315"/>
    </row>
    <row r="500" spans="1:6" ht="12" customHeight="1">
      <c r="A500" s="316">
        <v>418</v>
      </c>
      <c r="B500" s="317" t="s">
        <v>443</v>
      </c>
      <c r="C500" s="315">
        <v>21</v>
      </c>
      <c r="D500" s="318" t="s">
        <v>464</v>
      </c>
      <c r="E500" s="314">
        <v>467</v>
      </c>
      <c r="F500" s="315"/>
    </row>
    <row r="501" spans="1:6" ht="12" customHeight="1">
      <c r="A501" s="316">
        <v>419</v>
      </c>
      <c r="B501" s="317" t="s">
        <v>443</v>
      </c>
      <c r="C501" s="315">
        <v>22</v>
      </c>
      <c r="D501" s="318" t="s">
        <v>465</v>
      </c>
      <c r="E501" s="314">
        <v>1845</v>
      </c>
      <c r="F501" s="315"/>
    </row>
    <row r="502" spans="1:6" ht="12" customHeight="1">
      <c r="A502" s="316">
        <v>420</v>
      </c>
      <c r="B502" s="317" t="s">
        <v>443</v>
      </c>
      <c r="C502" s="315">
        <v>23</v>
      </c>
      <c r="D502" s="318" t="s">
        <v>466</v>
      </c>
      <c r="E502" s="314">
        <v>2550</v>
      </c>
      <c r="F502" s="315"/>
    </row>
    <row r="503" spans="1:6" ht="12" customHeight="1">
      <c r="A503" s="316">
        <v>421</v>
      </c>
      <c r="B503" s="317" t="s">
        <v>443</v>
      </c>
      <c r="C503" s="315">
        <v>24</v>
      </c>
      <c r="D503" s="318" t="s">
        <v>467</v>
      </c>
      <c r="E503" s="314">
        <v>2474</v>
      </c>
      <c r="F503" s="315"/>
    </row>
    <row r="504" spans="1:6" ht="12" customHeight="1">
      <c r="A504" s="316">
        <v>422</v>
      </c>
      <c r="B504" s="317" t="s">
        <v>443</v>
      </c>
      <c r="C504" s="315">
        <v>25</v>
      </c>
      <c r="D504" s="318" t="s">
        <v>468</v>
      </c>
      <c r="E504" s="314">
        <v>1676</v>
      </c>
      <c r="F504" s="315"/>
    </row>
    <row r="505" spans="1:6" ht="12" customHeight="1">
      <c r="A505" s="316">
        <v>423</v>
      </c>
      <c r="B505" s="317" t="s">
        <v>443</v>
      </c>
      <c r="C505" s="315">
        <v>26</v>
      </c>
      <c r="D505" s="318" t="s">
        <v>469</v>
      </c>
      <c r="E505" s="314">
        <v>1603</v>
      </c>
      <c r="F505" s="315"/>
    </row>
    <row r="506" spans="1:6" ht="12" customHeight="1">
      <c r="A506" s="316">
        <v>424</v>
      </c>
      <c r="B506" s="317" t="s">
        <v>443</v>
      </c>
      <c r="C506" s="315">
        <v>27</v>
      </c>
      <c r="D506" s="318" t="s">
        <v>470</v>
      </c>
      <c r="E506" s="314">
        <v>2358</v>
      </c>
      <c r="F506" s="315"/>
    </row>
    <row r="507" spans="1:6" ht="12" customHeight="1">
      <c r="A507" s="316">
        <v>425</v>
      </c>
      <c r="B507" s="317" t="s">
        <v>443</v>
      </c>
      <c r="C507" s="315">
        <v>28</v>
      </c>
      <c r="D507" s="318" t="s">
        <v>471</v>
      </c>
      <c r="E507" s="314">
        <v>1188</v>
      </c>
      <c r="F507" s="315"/>
    </row>
    <row r="508" spans="1:6" ht="12" customHeight="1">
      <c r="A508" s="342">
        <v>426</v>
      </c>
      <c r="B508" s="342" t="s">
        <v>443</v>
      </c>
      <c r="C508" s="325">
        <v>29</v>
      </c>
      <c r="D508" s="343" t="s">
        <v>472</v>
      </c>
      <c r="E508" s="314"/>
      <c r="F508" s="325"/>
    </row>
    <row r="509" spans="1:6" ht="12" customHeight="1">
      <c r="A509" s="342">
        <v>427</v>
      </c>
      <c r="B509" s="342" t="s">
        <v>443</v>
      </c>
      <c r="C509" s="325">
        <v>30</v>
      </c>
      <c r="D509" s="343" t="s">
        <v>485</v>
      </c>
      <c r="E509" s="314"/>
      <c r="F509" s="325"/>
    </row>
    <row r="510" spans="1:6" ht="12" customHeight="1">
      <c r="A510" s="322">
        <v>429</v>
      </c>
      <c r="B510" s="322" t="s">
        <v>443</v>
      </c>
      <c r="C510" s="323">
        <v>31</v>
      </c>
      <c r="D510" s="324" t="s">
        <v>486</v>
      </c>
      <c r="E510" s="314"/>
      <c r="F510" s="325"/>
    </row>
    <row r="511" spans="1:6" ht="12" customHeight="1" thickBot="1">
      <c r="A511" s="326"/>
      <c r="B511" s="358"/>
      <c r="C511" s="359"/>
      <c r="D511" s="360"/>
      <c r="E511" s="329">
        <v>54174</v>
      </c>
      <c r="F511" s="330">
        <v>54174</v>
      </c>
    </row>
    <row r="512" spans="1:6" ht="12" customHeight="1">
      <c r="A512" s="340"/>
      <c r="B512" s="361"/>
      <c r="C512" s="362"/>
      <c r="D512" s="363"/>
      <c r="E512" s="364"/>
      <c r="F512" s="364">
        <f>SUM(F25:F511)</f>
        <v>393698</v>
      </c>
    </row>
    <row r="516" ht="12.75">
      <c r="G516" t="s">
        <v>517</v>
      </c>
    </row>
  </sheetData>
  <printOptions/>
  <pageMargins left="1.968503937007874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2"/>
  <sheetViews>
    <sheetView tabSelected="1" workbookViewId="0" topLeftCell="A1">
      <selection activeCell="C506" sqref="C506"/>
    </sheetView>
  </sheetViews>
  <sheetFormatPr defaultColWidth="9.00390625" defaultRowHeight="12.75"/>
  <cols>
    <col min="1" max="1" width="20.375" style="0" customWidth="1"/>
    <col min="2" max="2" width="9.75390625" style="0" bestFit="1" customWidth="1"/>
    <col min="3" max="3" width="53.25390625" style="0" customWidth="1"/>
  </cols>
  <sheetData>
    <row r="1" spans="1:4" s="365" customFormat="1" ht="29.25" customHeight="1">
      <c r="A1" s="384"/>
      <c r="B1" s="384"/>
      <c r="C1" s="384"/>
      <c r="D1" s="380"/>
    </row>
    <row r="2" spans="1:3" ht="12" customHeight="1">
      <c r="A2" s="382" t="s">
        <v>0</v>
      </c>
      <c r="B2" s="382" t="s">
        <v>518</v>
      </c>
      <c r="C2" s="382" t="s">
        <v>2</v>
      </c>
    </row>
    <row r="3" spans="1:3" ht="27.75" customHeight="1">
      <c r="A3" s="383"/>
      <c r="B3" s="383"/>
      <c r="C3" s="383"/>
    </row>
    <row r="4" spans="1:3" ht="12" customHeight="1">
      <c r="A4" s="385" t="s">
        <v>524</v>
      </c>
      <c r="B4" s="386"/>
      <c r="C4" s="387"/>
    </row>
    <row r="5" spans="1:3" ht="12" customHeight="1">
      <c r="A5" s="288" t="s">
        <v>10</v>
      </c>
      <c r="B5" s="289">
        <v>1</v>
      </c>
      <c r="C5" s="366" t="s">
        <v>11</v>
      </c>
    </row>
    <row r="6" spans="1:3" ht="12" customHeight="1">
      <c r="A6" s="288" t="s">
        <v>10</v>
      </c>
      <c r="B6" s="289">
        <v>2</v>
      </c>
      <c r="C6" s="366" t="s">
        <v>12</v>
      </c>
    </row>
    <row r="7" spans="1:3" ht="12" customHeight="1">
      <c r="A7" s="288" t="s">
        <v>10</v>
      </c>
      <c r="B7" s="289">
        <v>3</v>
      </c>
      <c r="C7" s="366" t="s">
        <v>13</v>
      </c>
    </row>
    <row r="8" spans="1:3" ht="12" customHeight="1">
      <c r="A8" s="288" t="s">
        <v>10</v>
      </c>
      <c r="B8" s="289">
        <v>4</v>
      </c>
      <c r="C8" s="366" t="s">
        <v>14</v>
      </c>
    </row>
    <row r="9" spans="1:3" ht="12" customHeight="1">
      <c r="A9" s="288" t="s">
        <v>10</v>
      </c>
      <c r="B9" s="289">
        <v>5</v>
      </c>
      <c r="C9" s="366" t="s">
        <v>15</v>
      </c>
    </row>
    <row r="10" spans="1:3" ht="12" customHeight="1">
      <c r="A10" s="288" t="s">
        <v>10</v>
      </c>
      <c r="B10" s="289">
        <v>6</v>
      </c>
      <c r="C10" s="366" t="s">
        <v>16</v>
      </c>
    </row>
    <row r="11" spans="1:3" ht="12" customHeight="1">
      <c r="A11" s="288" t="s">
        <v>10</v>
      </c>
      <c r="B11" s="289">
        <v>7</v>
      </c>
      <c r="C11" s="366" t="s">
        <v>523</v>
      </c>
    </row>
    <row r="12" spans="1:3" ht="12" customHeight="1">
      <c r="A12" s="288" t="s">
        <v>10</v>
      </c>
      <c r="B12" s="289">
        <v>8</v>
      </c>
      <c r="C12" s="366" t="s">
        <v>18</v>
      </c>
    </row>
    <row r="13" spans="1:3" ht="12" customHeight="1">
      <c r="A13" s="288" t="s">
        <v>10</v>
      </c>
      <c r="B13" s="289">
        <v>9</v>
      </c>
      <c r="C13" s="366" t="s">
        <v>19</v>
      </c>
    </row>
    <row r="14" spans="1:3" ht="12" customHeight="1">
      <c r="A14" s="288" t="s">
        <v>10</v>
      </c>
      <c r="B14" s="289">
        <v>10</v>
      </c>
      <c r="C14" s="366" t="s">
        <v>20</v>
      </c>
    </row>
    <row r="15" spans="1:3" ht="12" customHeight="1">
      <c r="A15" s="288" t="s">
        <v>10</v>
      </c>
      <c r="B15" s="289">
        <v>11</v>
      </c>
      <c r="C15" s="366" t="s">
        <v>21</v>
      </c>
    </row>
    <row r="16" spans="1:3" ht="12" customHeight="1">
      <c r="A16" s="288" t="s">
        <v>10</v>
      </c>
      <c r="B16" s="289">
        <v>12</v>
      </c>
      <c r="C16" s="366" t="s">
        <v>22</v>
      </c>
    </row>
    <row r="17" spans="1:3" ht="12" customHeight="1">
      <c r="A17" s="288" t="s">
        <v>10</v>
      </c>
      <c r="B17" s="289">
        <v>13</v>
      </c>
      <c r="C17" s="366" t="s">
        <v>23</v>
      </c>
    </row>
    <row r="18" spans="1:3" ht="12" customHeight="1">
      <c r="A18" s="367" t="s">
        <v>10</v>
      </c>
      <c r="B18" s="368">
        <v>14</v>
      </c>
      <c r="C18" s="369" t="s">
        <v>498</v>
      </c>
    </row>
    <row r="19" spans="1:3" ht="12" customHeight="1">
      <c r="A19" s="371"/>
      <c r="B19" s="299"/>
      <c r="C19" s="372"/>
    </row>
    <row r="20" spans="1:3" ht="12" customHeight="1">
      <c r="A20" s="288" t="s">
        <v>26</v>
      </c>
      <c r="B20" s="289">
        <v>1</v>
      </c>
      <c r="C20" s="366" t="s">
        <v>27</v>
      </c>
    </row>
    <row r="21" spans="1:3" ht="12" customHeight="1">
      <c r="A21" s="288" t="s">
        <v>26</v>
      </c>
      <c r="B21" s="289">
        <v>2</v>
      </c>
      <c r="C21" s="366" t="s">
        <v>28</v>
      </c>
    </row>
    <row r="22" spans="1:3" ht="12" customHeight="1">
      <c r="A22" s="288" t="s">
        <v>26</v>
      </c>
      <c r="B22" s="289">
        <v>3</v>
      </c>
      <c r="C22" s="366" t="s">
        <v>29</v>
      </c>
    </row>
    <row r="23" spans="1:3" ht="12" customHeight="1">
      <c r="A23" s="288" t="s">
        <v>26</v>
      </c>
      <c r="B23" s="289">
        <v>4</v>
      </c>
      <c r="C23" s="366" t="s">
        <v>30</v>
      </c>
    </row>
    <row r="24" spans="1:3" ht="12" customHeight="1">
      <c r="A24" s="373"/>
      <c r="B24" s="374"/>
      <c r="C24" s="372"/>
    </row>
    <row r="25" spans="1:3" ht="12" customHeight="1">
      <c r="A25" s="317" t="s">
        <v>31</v>
      </c>
      <c r="B25" s="315">
        <v>1</v>
      </c>
      <c r="C25" s="375" t="s">
        <v>32</v>
      </c>
    </row>
    <row r="26" spans="1:3" ht="12" customHeight="1">
      <c r="A26" s="317" t="s">
        <v>31</v>
      </c>
      <c r="B26" s="315">
        <v>2</v>
      </c>
      <c r="C26" s="375" t="s">
        <v>33</v>
      </c>
    </row>
    <row r="27" spans="1:3" ht="12" customHeight="1">
      <c r="A27" s="317" t="s">
        <v>31</v>
      </c>
      <c r="B27" s="315">
        <v>3</v>
      </c>
      <c r="C27" s="375" t="s">
        <v>34</v>
      </c>
    </row>
    <row r="28" spans="1:3" ht="12" customHeight="1">
      <c r="A28" s="317" t="s">
        <v>31</v>
      </c>
      <c r="B28" s="315">
        <v>4</v>
      </c>
      <c r="C28" s="375" t="s">
        <v>35</v>
      </c>
    </row>
    <row r="29" spans="1:3" ht="12" customHeight="1">
      <c r="A29" s="317" t="s">
        <v>31</v>
      </c>
      <c r="B29" s="315">
        <v>5</v>
      </c>
      <c r="C29" s="375" t="s">
        <v>36</v>
      </c>
    </row>
    <row r="30" spans="1:3" ht="12" customHeight="1">
      <c r="A30" s="317" t="s">
        <v>31</v>
      </c>
      <c r="B30" s="315">
        <v>6</v>
      </c>
      <c r="C30" s="375" t="s">
        <v>41</v>
      </c>
    </row>
    <row r="31" spans="1:3" ht="12" customHeight="1">
      <c r="A31" s="317" t="s">
        <v>31</v>
      </c>
      <c r="B31" s="315">
        <v>7</v>
      </c>
      <c r="C31" s="375" t="s">
        <v>37</v>
      </c>
    </row>
    <row r="32" spans="1:3" ht="12" customHeight="1">
      <c r="A32" s="317" t="s">
        <v>31</v>
      </c>
      <c r="B32" s="315">
        <v>8</v>
      </c>
      <c r="C32" s="375" t="s">
        <v>38</v>
      </c>
    </row>
    <row r="33" spans="1:3" ht="12" customHeight="1">
      <c r="A33" s="317" t="s">
        <v>31</v>
      </c>
      <c r="B33" s="315">
        <v>9</v>
      </c>
      <c r="C33" s="375" t="s">
        <v>39</v>
      </c>
    </row>
    <row r="34" spans="1:3" ht="12" customHeight="1">
      <c r="A34" s="317" t="s">
        <v>31</v>
      </c>
      <c r="B34" s="315">
        <v>10</v>
      </c>
      <c r="C34" s="375" t="s">
        <v>40</v>
      </c>
    </row>
    <row r="35" spans="1:3" ht="12" customHeight="1">
      <c r="A35" s="317" t="s">
        <v>31</v>
      </c>
      <c r="B35" s="315">
        <v>11</v>
      </c>
      <c r="C35" s="375" t="s">
        <v>42</v>
      </c>
    </row>
    <row r="36" spans="1:3" ht="12" customHeight="1">
      <c r="A36" s="317" t="s">
        <v>31</v>
      </c>
      <c r="B36" s="315">
        <v>12</v>
      </c>
      <c r="C36" s="375" t="s">
        <v>43</v>
      </c>
    </row>
    <row r="37" spans="1:3" ht="12" customHeight="1">
      <c r="A37" s="317" t="s">
        <v>31</v>
      </c>
      <c r="B37" s="315">
        <v>13</v>
      </c>
      <c r="C37" s="375" t="s">
        <v>44</v>
      </c>
    </row>
    <row r="38" spans="1:3" ht="12" customHeight="1">
      <c r="A38" s="317" t="s">
        <v>31</v>
      </c>
      <c r="B38" s="315">
        <v>14</v>
      </c>
      <c r="C38" s="375" t="s">
        <v>45</v>
      </c>
    </row>
    <row r="39" spans="1:3" ht="12" customHeight="1">
      <c r="A39" s="342" t="s">
        <v>31</v>
      </c>
      <c r="B39" s="325">
        <v>15</v>
      </c>
      <c r="C39" s="376" t="s">
        <v>487</v>
      </c>
    </row>
    <row r="40" spans="1:3" ht="12" customHeight="1">
      <c r="A40" s="353"/>
      <c r="B40" s="330"/>
      <c r="C40" s="377"/>
    </row>
    <row r="41" spans="1:3" ht="12" customHeight="1">
      <c r="A41" s="317" t="s">
        <v>46</v>
      </c>
      <c r="B41" s="315">
        <v>1</v>
      </c>
      <c r="C41" s="375" t="s">
        <v>47</v>
      </c>
    </row>
    <row r="42" spans="1:3" ht="12" customHeight="1">
      <c r="A42" s="317" t="s">
        <v>46</v>
      </c>
      <c r="B42" s="315">
        <v>2</v>
      </c>
      <c r="C42" s="375" t="s">
        <v>48</v>
      </c>
    </row>
    <row r="43" spans="1:3" ht="12" customHeight="1">
      <c r="A43" s="317" t="s">
        <v>46</v>
      </c>
      <c r="B43" s="315">
        <v>3</v>
      </c>
      <c r="C43" s="375" t="s">
        <v>49</v>
      </c>
    </row>
    <row r="44" spans="1:3" ht="12" customHeight="1">
      <c r="A44" s="317" t="s">
        <v>46</v>
      </c>
      <c r="B44" s="315">
        <v>4</v>
      </c>
      <c r="C44" s="375" t="s">
        <v>84</v>
      </c>
    </row>
    <row r="45" spans="1:3" ht="12" customHeight="1">
      <c r="A45" s="353"/>
      <c r="B45" s="330"/>
      <c r="C45" s="377"/>
    </row>
    <row r="46" spans="1:3" ht="12" customHeight="1">
      <c r="A46" s="317" t="s">
        <v>50</v>
      </c>
      <c r="B46" s="315">
        <v>1</v>
      </c>
      <c r="C46" s="375" t="s">
        <v>51</v>
      </c>
    </row>
    <row r="47" spans="1:3" ht="12" customHeight="1">
      <c r="A47" s="317" t="s">
        <v>50</v>
      </c>
      <c r="B47" s="315">
        <v>2</v>
      </c>
      <c r="C47" s="375" t="s">
        <v>52</v>
      </c>
    </row>
    <row r="48" spans="1:3" ht="12" customHeight="1">
      <c r="A48" s="317" t="s">
        <v>50</v>
      </c>
      <c r="B48" s="315">
        <v>3</v>
      </c>
      <c r="C48" s="375" t="s">
        <v>53</v>
      </c>
    </row>
    <row r="49" spans="1:3" ht="12" customHeight="1">
      <c r="A49" s="317" t="s">
        <v>50</v>
      </c>
      <c r="B49" s="315">
        <v>4</v>
      </c>
      <c r="C49" s="375" t="s">
        <v>54</v>
      </c>
    </row>
    <row r="50" spans="1:3" ht="12" customHeight="1">
      <c r="A50" s="317" t="s">
        <v>50</v>
      </c>
      <c r="B50" s="315">
        <v>5</v>
      </c>
      <c r="C50" s="375" t="s">
        <v>55</v>
      </c>
    </row>
    <row r="51" spans="1:3" ht="12" customHeight="1">
      <c r="A51" s="317" t="s">
        <v>50</v>
      </c>
      <c r="B51" s="315">
        <v>6</v>
      </c>
      <c r="C51" s="375" t="s">
        <v>56</v>
      </c>
    </row>
    <row r="52" spans="1:3" ht="12" customHeight="1">
      <c r="A52" s="317" t="s">
        <v>50</v>
      </c>
      <c r="B52" s="315">
        <v>7</v>
      </c>
      <c r="C52" s="375" t="s">
        <v>57</v>
      </c>
    </row>
    <row r="53" spans="1:3" ht="12" customHeight="1">
      <c r="A53" s="317" t="s">
        <v>50</v>
      </c>
      <c r="B53" s="315">
        <v>8</v>
      </c>
      <c r="C53" s="375" t="s">
        <v>58</v>
      </c>
    </row>
    <row r="54" spans="1:3" ht="12" customHeight="1">
      <c r="A54" s="339"/>
      <c r="B54" s="341"/>
      <c r="C54" s="377"/>
    </row>
    <row r="55" spans="1:3" ht="12" customHeight="1">
      <c r="A55" s="317" t="s">
        <v>59</v>
      </c>
      <c r="B55" s="315">
        <v>1</v>
      </c>
      <c r="C55" s="375" t="s">
        <v>60</v>
      </c>
    </row>
    <row r="56" spans="1:3" ht="12" customHeight="1">
      <c r="A56" s="317" t="s">
        <v>59</v>
      </c>
      <c r="B56" s="315">
        <v>2</v>
      </c>
      <c r="C56" s="375" t="s">
        <v>61</v>
      </c>
    </row>
    <row r="57" spans="1:3" ht="12" customHeight="1">
      <c r="A57" s="317" t="s">
        <v>59</v>
      </c>
      <c r="B57" s="315">
        <v>3</v>
      </c>
      <c r="C57" s="375" t="s">
        <v>62</v>
      </c>
    </row>
    <row r="58" spans="1:3" ht="12" customHeight="1">
      <c r="A58" s="317" t="s">
        <v>59</v>
      </c>
      <c r="B58" s="315">
        <v>4</v>
      </c>
      <c r="C58" s="375" t="s">
        <v>63</v>
      </c>
    </row>
    <row r="59" spans="1:3" ht="12" customHeight="1">
      <c r="A59" s="317" t="s">
        <v>59</v>
      </c>
      <c r="B59" s="315">
        <v>5</v>
      </c>
      <c r="C59" s="375" t="s">
        <v>64</v>
      </c>
    </row>
    <row r="60" spans="1:3" ht="12" customHeight="1">
      <c r="A60" s="339"/>
      <c r="B60" s="341"/>
      <c r="C60" s="377"/>
    </row>
    <row r="61" spans="1:3" ht="12" customHeight="1">
      <c r="A61" s="317" t="s">
        <v>65</v>
      </c>
      <c r="B61" s="315">
        <v>1</v>
      </c>
      <c r="C61" s="375" t="s">
        <v>66</v>
      </c>
    </row>
    <row r="62" spans="1:3" ht="12" customHeight="1">
      <c r="A62" s="317" t="s">
        <v>65</v>
      </c>
      <c r="B62" s="315">
        <v>2</v>
      </c>
      <c r="C62" s="375" t="s">
        <v>67</v>
      </c>
    </row>
    <row r="63" spans="1:3" ht="12" customHeight="1">
      <c r="A63" s="317" t="s">
        <v>65</v>
      </c>
      <c r="B63" s="315">
        <v>3</v>
      </c>
      <c r="C63" s="375" t="s">
        <v>68</v>
      </c>
    </row>
    <row r="64" spans="1:3" ht="12" customHeight="1">
      <c r="A64" s="317" t="s">
        <v>65</v>
      </c>
      <c r="B64" s="315">
        <v>4</v>
      </c>
      <c r="C64" s="375" t="s">
        <v>69</v>
      </c>
    </row>
    <row r="65" spans="1:3" ht="12" customHeight="1">
      <c r="A65" s="317" t="s">
        <v>65</v>
      </c>
      <c r="B65" s="315">
        <v>5</v>
      </c>
      <c r="C65" s="375" t="s">
        <v>70</v>
      </c>
    </row>
    <row r="66" spans="1:3" ht="12" customHeight="1">
      <c r="A66" s="317" t="s">
        <v>65</v>
      </c>
      <c r="B66" s="315">
        <v>6</v>
      </c>
      <c r="C66" s="375" t="s">
        <v>71</v>
      </c>
    </row>
    <row r="67" spans="1:3" ht="12" customHeight="1">
      <c r="A67" s="317" t="s">
        <v>65</v>
      </c>
      <c r="B67" s="315">
        <v>7</v>
      </c>
      <c r="C67" s="375" t="s">
        <v>72</v>
      </c>
    </row>
    <row r="68" spans="1:3" ht="12" customHeight="1">
      <c r="A68" s="339"/>
      <c r="B68" s="341"/>
      <c r="C68" s="377"/>
    </row>
    <row r="69" spans="1:3" ht="12" customHeight="1">
      <c r="A69" s="317" t="s">
        <v>73</v>
      </c>
      <c r="B69" s="315">
        <v>1</v>
      </c>
      <c r="C69" s="375" t="s">
        <v>74</v>
      </c>
    </row>
    <row r="70" spans="1:3" ht="12" customHeight="1">
      <c r="A70" s="317" t="s">
        <v>73</v>
      </c>
      <c r="B70" s="315">
        <v>2</v>
      </c>
      <c r="C70" s="375" t="s">
        <v>75</v>
      </c>
    </row>
    <row r="71" spans="1:3" ht="12" customHeight="1">
      <c r="A71" s="317" t="s">
        <v>73</v>
      </c>
      <c r="B71" s="315">
        <v>3</v>
      </c>
      <c r="C71" s="375" t="s">
        <v>76</v>
      </c>
    </row>
    <row r="72" spans="1:3" ht="12" customHeight="1">
      <c r="A72" s="317" t="s">
        <v>73</v>
      </c>
      <c r="B72" s="315">
        <v>4</v>
      </c>
      <c r="C72" s="375" t="s">
        <v>77</v>
      </c>
    </row>
    <row r="73" spans="1:3" ht="12" customHeight="1">
      <c r="A73" s="317" t="s">
        <v>73</v>
      </c>
      <c r="B73" s="315">
        <v>5</v>
      </c>
      <c r="C73" s="375" t="s">
        <v>78</v>
      </c>
    </row>
    <row r="74" spans="1:3" ht="12" customHeight="1">
      <c r="A74" s="339"/>
      <c r="B74" s="341"/>
      <c r="C74" s="377"/>
    </row>
    <row r="75" spans="1:3" ht="12" customHeight="1">
      <c r="A75" s="317" t="s">
        <v>79</v>
      </c>
      <c r="B75" s="315">
        <v>1</v>
      </c>
      <c r="C75" s="375" t="s">
        <v>80</v>
      </c>
    </row>
    <row r="76" spans="1:3" ht="12" customHeight="1">
      <c r="A76" s="317" t="s">
        <v>79</v>
      </c>
      <c r="B76" s="315">
        <v>2</v>
      </c>
      <c r="C76" s="375" t="s">
        <v>81</v>
      </c>
    </row>
    <row r="77" spans="1:3" ht="12" customHeight="1">
      <c r="A77" s="317" t="s">
        <v>79</v>
      </c>
      <c r="B77" s="315">
        <v>3</v>
      </c>
      <c r="C77" s="375" t="s">
        <v>82</v>
      </c>
    </row>
    <row r="78" spans="1:3" ht="12" customHeight="1">
      <c r="A78" s="339"/>
      <c r="B78" s="341"/>
      <c r="C78" s="377"/>
    </row>
    <row r="79" spans="1:3" ht="12" customHeight="1">
      <c r="A79" s="317" t="s">
        <v>85</v>
      </c>
      <c r="B79" s="315">
        <v>1</v>
      </c>
      <c r="C79" s="375" t="s">
        <v>86</v>
      </c>
    </row>
    <row r="80" spans="1:3" ht="12" customHeight="1">
      <c r="A80" s="317" t="s">
        <v>85</v>
      </c>
      <c r="B80" s="315">
        <v>2</v>
      </c>
      <c r="C80" s="375" t="s">
        <v>87</v>
      </c>
    </row>
    <row r="81" spans="1:3" ht="12" customHeight="1">
      <c r="A81" s="317" t="s">
        <v>85</v>
      </c>
      <c r="B81" s="315">
        <v>3</v>
      </c>
      <c r="C81" s="375" t="s">
        <v>88</v>
      </c>
    </row>
    <row r="82" spans="1:3" ht="12" customHeight="1">
      <c r="A82" s="317" t="s">
        <v>85</v>
      </c>
      <c r="B82" s="315">
        <v>4</v>
      </c>
      <c r="C82" s="375" t="s">
        <v>89</v>
      </c>
    </row>
    <row r="83" spans="1:3" ht="12" customHeight="1">
      <c r="A83" s="339"/>
      <c r="B83" s="341"/>
      <c r="C83" s="377"/>
    </row>
    <row r="84" spans="1:3" ht="12" customHeight="1">
      <c r="A84" s="317" t="s">
        <v>90</v>
      </c>
      <c r="B84" s="315">
        <v>1</v>
      </c>
      <c r="C84" s="375" t="s">
        <v>92</v>
      </c>
    </row>
    <row r="85" spans="1:3" ht="12" customHeight="1">
      <c r="A85" s="317" t="s">
        <v>90</v>
      </c>
      <c r="B85" s="315">
        <v>2</v>
      </c>
      <c r="C85" s="375" t="s">
        <v>91</v>
      </c>
    </row>
    <row r="86" spans="1:3" ht="12" customHeight="1">
      <c r="A86" s="317" t="s">
        <v>90</v>
      </c>
      <c r="B86" s="315">
        <v>3</v>
      </c>
      <c r="C86" s="375" t="s">
        <v>93</v>
      </c>
    </row>
    <row r="87" spans="1:3" ht="12" customHeight="1">
      <c r="A87" s="317" t="s">
        <v>90</v>
      </c>
      <c r="B87" s="315">
        <v>4</v>
      </c>
      <c r="C87" s="375" t="s">
        <v>94</v>
      </c>
    </row>
    <row r="88" spans="1:3" ht="12" customHeight="1">
      <c r="A88" s="339"/>
      <c r="B88" s="341"/>
      <c r="C88" s="377"/>
    </row>
    <row r="89" spans="1:3" ht="12" customHeight="1">
      <c r="A89" s="317" t="s">
        <v>100</v>
      </c>
      <c r="B89" s="315">
        <v>1</v>
      </c>
      <c r="C89" s="375" t="s">
        <v>95</v>
      </c>
    </row>
    <row r="90" spans="1:3" ht="12" customHeight="1">
      <c r="A90" s="317" t="s">
        <v>100</v>
      </c>
      <c r="B90" s="315">
        <v>2</v>
      </c>
      <c r="C90" s="375" t="s">
        <v>96</v>
      </c>
    </row>
    <row r="91" spans="1:3" ht="12" customHeight="1">
      <c r="A91" s="317" t="s">
        <v>100</v>
      </c>
      <c r="B91" s="315">
        <v>3</v>
      </c>
      <c r="C91" s="375" t="s">
        <v>97</v>
      </c>
    </row>
    <row r="92" spans="1:3" ht="12" customHeight="1">
      <c r="A92" s="317" t="s">
        <v>100</v>
      </c>
      <c r="B92" s="315">
        <v>4</v>
      </c>
      <c r="C92" s="375" t="s">
        <v>98</v>
      </c>
    </row>
    <row r="93" spans="1:3" ht="12" customHeight="1">
      <c r="A93" s="317" t="s">
        <v>100</v>
      </c>
      <c r="B93" s="315">
        <v>5</v>
      </c>
      <c r="C93" s="375" t="s">
        <v>99</v>
      </c>
    </row>
    <row r="94" spans="1:3" ht="12" customHeight="1">
      <c r="A94" s="342" t="s">
        <v>100</v>
      </c>
      <c r="B94" s="325">
        <v>6</v>
      </c>
      <c r="C94" s="376" t="s">
        <v>485</v>
      </c>
    </row>
    <row r="95" spans="1:3" ht="12" customHeight="1">
      <c r="A95" s="339"/>
      <c r="B95" s="341"/>
      <c r="C95" s="377"/>
    </row>
    <row r="96" spans="1:3" ht="12" customHeight="1">
      <c r="A96" s="317" t="s">
        <v>217</v>
      </c>
      <c r="B96" s="315">
        <v>1</v>
      </c>
      <c r="C96" s="375" t="s">
        <v>218</v>
      </c>
    </row>
    <row r="97" spans="1:3" ht="12" customHeight="1">
      <c r="A97" s="317" t="s">
        <v>217</v>
      </c>
      <c r="B97" s="315">
        <v>2</v>
      </c>
      <c r="C97" s="375" t="s">
        <v>219</v>
      </c>
    </row>
    <row r="98" spans="1:3" ht="12" customHeight="1">
      <c r="A98" s="317" t="s">
        <v>217</v>
      </c>
      <c r="B98" s="315">
        <v>3</v>
      </c>
      <c r="C98" s="375" t="s">
        <v>220</v>
      </c>
    </row>
    <row r="99" spans="1:3" ht="12" customHeight="1">
      <c r="A99" s="317" t="s">
        <v>217</v>
      </c>
      <c r="B99" s="315">
        <v>4</v>
      </c>
      <c r="C99" s="375" t="s">
        <v>221</v>
      </c>
    </row>
    <row r="100" spans="1:3" ht="12" customHeight="1">
      <c r="A100" s="339"/>
      <c r="B100" s="341"/>
      <c r="C100" s="377"/>
    </row>
    <row r="101" spans="1:3" ht="12" customHeight="1">
      <c r="A101" s="317" t="s">
        <v>101</v>
      </c>
      <c r="B101" s="315">
        <v>1</v>
      </c>
      <c r="C101" s="375" t="s">
        <v>102</v>
      </c>
    </row>
    <row r="102" spans="1:3" ht="12" customHeight="1">
      <c r="A102" s="317" t="s">
        <v>101</v>
      </c>
      <c r="B102" s="315">
        <v>2</v>
      </c>
      <c r="C102" s="375" t="s">
        <v>103</v>
      </c>
    </row>
    <row r="103" spans="1:3" ht="12" customHeight="1">
      <c r="A103" s="317" t="s">
        <v>101</v>
      </c>
      <c r="B103" s="315">
        <v>3</v>
      </c>
      <c r="C103" s="375" t="s">
        <v>104</v>
      </c>
    </row>
    <row r="104" spans="1:3" ht="12" customHeight="1">
      <c r="A104" s="317" t="s">
        <v>101</v>
      </c>
      <c r="B104" s="315">
        <v>4</v>
      </c>
      <c r="C104" s="375" t="s">
        <v>105</v>
      </c>
    </row>
    <row r="105" spans="1:3" ht="12" customHeight="1">
      <c r="A105" s="317" t="s">
        <v>101</v>
      </c>
      <c r="B105" s="315">
        <v>5</v>
      </c>
      <c r="C105" s="375" t="s">
        <v>106</v>
      </c>
    </row>
    <row r="106" spans="1:3" ht="12" customHeight="1">
      <c r="A106" s="317" t="s">
        <v>101</v>
      </c>
      <c r="B106" s="315">
        <v>6</v>
      </c>
      <c r="C106" s="375" t="s">
        <v>107</v>
      </c>
    </row>
    <row r="107" spans="1:3" ht="12" customHeight="1">
      <c r="A107" s="317" t="s">
        <v>101</v>
      </c>
      <c r="B107" s="315">
        <v>7</v>
      </c>
      <c r="C107" s="375" t="s">
        <v>108</v>
      </c>
    </row>
    <row r="108" spans="1:3" ht="12" customHeight="1">
      <c r="A108" s="317" t="s">
        <v>101</v>
      </c>
      <c r="B108" s="315">
        <v>8</v>
      </c>
      <c r="C108" s="375" t="s">
        <v>109</v>
      </c>
    </row>
    <row r="109" spans="1:3" ht="12" customHeight="1">
      <c r="A109" s="317" t="s">
        <v>101</v>
      </c>
      <c r="B109" s="315">
        <v>9</v>
      </c>
      <c r="C109" s="375" t="s">
        <v>222</v>
      </c>
    </row>
    <row r="110" spans="1:3" ht="12" customHeight="1">
      <c r="A110" s="317" t="s">
        <v>101</v>
      </c>
      <c r="B110" s="315">
        <v>10</v>
      </c>
      <c r="C110" s="375" t="s">
        <v>223</v>
      </c>
    </row>
    <row r="111" spans="1:3" ht="12" customHeight="1">
      <c r="A111" s="391" t="s">
        <v>525</v>
      </c>
      <c r="B111" s="392"/>
      <c r="C111" s="393"/>
    </row>
    <row r="112" spans="1:3" ht="12" customHeight="1">
      <c r="A112" s="317" t="s">
        <v>110</v>
      </c>
      <c r="B112" s="315">
        <v>1</v>
      </c>
      <c r="C112" s="375" t="s">
        <v>113</v>
      </c>
    </row>
    <row r="113" spans="1:3" ht="12" customHeight="1">
      <c r="A113" s="317" t="s">
        <v>110</v>
      </c>
      <c r="B113" s="315">
        <v>2</v>
      </c>
      <c r="C113" s="375" t="s">
        <v>111</v>
      </c>
    </row>
    <row r="114" spans="1:3" ht="12" customHeight="1">
      <c r="A114" s="317" t="s">
        <v>110</v>
      </c>
      <c r="B114" s="315">
        <v>3</v>
      </c>
      <c r="C114" s="375" t="s">
        <v>112</v>
      </c>
    </row>
    <row r="115" spans="1:3" ht="12" customHeight="1">
      <c r="A115" s="317" t="s">
        <v>110</v>
      </c>
      <c r="B115" s="315">
        <v>4</v>
      </c>
      <c r="C115" s="375" t="s">
        <v>14</v>
      </c>
    </row>
    <row r="116" spans="1:3" ht="12" customHeight="1">
      <c r="A116" s="317" t="s">
        <v>110</v>
      </c>
      <c r="B116" s="315">
        <v>5</v>
      </c>
      <c r="C116" s="375" t="s">
        <v>114</v>
      </c>
    </row>
    <row r="117" spans="1:3" ht="12" customHeight="1">
      <c r="A117" s="317" t="s">
        <v>110</v>
      </c>
      <c r="B117" s="315">
        <v>6</v>
      </c>
      <c r="C117" s="375" t="s">
        <v>115</v>
      </c>
    </row>
    <row r="118" spans="1:3" ht="12" customHeight="1">
      <c r="A118" s="317" t="s">
        <v>110</v>
      </c>
      <c r="B118" s="315">
        <v>7</v>
      </c>
      <c r="C118" s="375" t="s">
        <v>116</v>
      </c>
    </row>
    <row r="119" spans="1:3" ht="12" customHeight="1">
      <c r="A119" s="317" t="s">
        <v>110</v>
      </c>
      <c r="B119" s="315">
        <v>8</v>
      </c>
      <c r="C119" s="375" t="s">
        <v>117</v>
      </c>
    </row>
    <row r="120" spans="1:3" ht="12" customHeight="1">
      <c r="A120" s="317" t="s">
        <v>110</v>
      </c>
      <c r="B120" s="315">
        <v>9</v>
      </c>
      <c r="C120" s="375" t="s">
        <v>18</v>
      </c>
    </row>
    <row r="121" spans="1:3" ht="12" customHeight="1">
      <c r="A121" s="317" t="s">
        <v>110</v>
      </c>
      <c r="B121" s="315">
        <v>10</v>
      </c>
      <c r="C121" s="375" t="s">
        <v>118</v>
      </c>
    </row>
    <row r="122" spans="1:3" ht="12" customHeight="1">
      <c r="A122" s="317" t="s">
        <v>110</v>
      </c>
      <c r="B122" s="315">
        <v>11</v>
      </c>
      <c r="C122" s="375" t="s">
        <v>119</v>
      </c>
    </row>
    <row r="123" spans="1:3" ht="12" customHeight="1">
      <c r="A123" s="342" t="s">
        <v>110</v>
      </c>
      <c r="B123" s="325">
        <v>12</v>
      </c>
      <c r="C123" s="376" t="s">
        <v>489</v>
      </c>
    </row>
    <row r="124" spans="1:3" ht="12" customHeight="1">
      <c r="A124" s="342" t="s">
        <v>110</v>
      </c>
      <c r="B124" s="325">
        <v>13</v>
      </c>
      <c r="C124" s="376" t="s">
        <v>488</v>
      </c>
    </row>
    <row r="125" spans="1:3" ht="12" customHeight="1">
      <c r="A125" s="339"/>
      <c r="B125" s="341"/>
      <c r="C125" s="377"/>
    </row>
    <row r="126" spans="1:3" ht="12" customHeight="1">
      <c r="A126" s="317" t="s">
        <v>122</v>
      </c>
      <c r="B126" s="315">
        <v>1</v>
      </c>
      <c r="C126" s="375" t="s">
        <v>123</v>
      </c>
    </row>
    <row r="127" spans="1:3" ht="12" customHeight="1">
      <c r="A127" s="317" t="s">
        <v>122</v>
      </c>
      <c r="B127" s="315">
        <v>2</v>
      </c>
      <c r="C127" s="375" t="s">
        <v>124</v>
      </c>
    </row>
    <row r="128" spans="1:3" ht="12" customHeight="1">
      <c r="A128" s="317" t="s">
        <v>122</v>
      </c>
      <c r="B128" s="315">
        <v>3</v>
      </c>
      <c r="C128" s="375" t="s">
        <v>125</v>
      </c>
    </row>
    <row r="129" spans="1:3" ht="12" customHeight="1">
      <c r="A129" s="317" t="s">
        <v>122</v>
      </c>
      <c r="B129" s="315">
        <v>4</v>
      </c>
      <c r="C129" s="375" t="s">
        <v>126</v>
      </c>
    </row>
    <row r="130" spans="1:3" ht="12" customHeight="1">
      <c r="A130" s="317" t="s">
        <v>122</v>
      </c>
      <c r="B130" s="315">
        <v>5</v>
      </c>
      <c r="C130" s="375" t="s">
        <v>127</v>
      </c>
    </row>
    <row r="131" spans="1:3" ht="12" customHeight="1">
      <c r="A131" s="317" t="s">
        <v>122</v>
      </c>
      <c r="B131" s="315">
        <v>6</v>
      </c>
      <c r="C131" s="375" t="s">
        <v>128</v>
      </c>
    </row>
    <row r="132" spans="1:3" ht="12" customHeight="1">
      <c r="A132" s="317" t="s">
        <v>122</v>
      </c>
      <c r="B132" s="315">
        <v>7</v>
      </c>
      <c r="C132" s="375" t="s">
        <v>129</v>
      </c>
    </row>
    <row r="133" spans="1:3" ht="12" customHeight="1">
      <c r="A133" s="317" t="s">
        <v>122</v>
      </c>
      <c r="B133" s="315">
        <v>8</v>
      </c>
      <c r="C133" s="375" t="s">
        <v>130</v>
      </c>
    </row>
    <row r="134" spans="1:3" ht="12" customHeight="1">
      <c r="A134" s="339"/>
      <c r="B134" s="341"/>
      <c r="C134" s="377"/>
    </row>
    <row r="135" spans="1:3" ht="12" customHeight="1">
      <c r="A135" s="317" t="s">
        <v>131</v>
      </c>
      <c r="B135" s="315">
        <v>1</v>
      </c>
      <c r="C135" s="375" t="s">
        <v>132</v>
      </c>
    </row>
    <row r="136" spans="1:3" ht="12" customHeight="1">
      <c r="A136" s="317" t="s">
        <v>131</v>
      </c>
      <c r="B136" s="315">
        <v>2</v>
      </c>
      <c r="C136" s="375" t="s">
        <v>133</v>
      </c>
    </row>
    <row r="137" spans="1:3" ht="12" customHeight="1">
      <c r="A137" s="317" t="s">
        <v>131</v>
      </c>
      <c r="B137" s="315">
        <v>3</v>
      </c>
      <c r="C137" s="375" t="s">
        <v>134</v>
      </c>
    </row>
    <row r="138" spans="1:3" ht="12" customHeight="1">
      <c r="A138" s="317" t="s">
        <v>131</v>
      </c>
      <c r="B138" s="315">
        <v>4</v>
      </c>
      <c r="C138" s="375" t="s">
        <v>135</v>
      </c>
    </row>
    <row r="139" spans="1:3" ht="12" customHeight="1">
      <c r="A139" s="317" t="s">
        <v>131</v>
      </c>
      <c r="B139" s="315">
        <v>5</v>
      </c>
      <c r="C139" s="375" t="s">
        <v>136</v>
      </c>
    </row>
    <row r="140" spans="1:3" ht="12" customHeight="1">
      <c r="A140" s="339"/>
      <c r="B140" s="341"/>
      <c r="C140" s="377"/>
    </row>
    <row r="141" spans="1:3" ht="12" customHeight="1">
      <c r="A141" s="317" t="s">
        <v>137</v>
      </c>
      <c r="B141" s="315">
        <v>1</v>
      </c>
      <c r="C141" s="375" t="s">
        <v>138</v>
      </c>
    </row>
    <row r="142" spans="1:3" ht="12" customHeight="1">
      <c r="A142" s="317" t="s">
        <v>137</v>
      </c>
      <c r="B142" s="315">
        <v>2</v>
      </c>
      <c r="C142" s="375" t="s">
        <v>139</v>
      </c>
    </row>
    <row r="143" spans="1:3" ht="12" customHeight="1">
      <c r="A143" s="317" t="s">
        <v>137</v>
      </c>
      <c r="B143" s="315">
        <v>3</v>
      </c>
      <c r="C143" s="375" t="s">
        <v>140</v>
      </c>
    </row>
    <row r="144" spans="1:3" ht="12" customHeight="1">
      <c r="A144" s="317" t="s">
        <v>137</v>
      </c>
      <c r="B144" s="315">
        <v>4</v>
      </c>
      <c r="C144" s="375" t="s">
        <v>141</v>
      </c>
    </row>
    <row r="145" spans="1:3" ht="12" customHeight="1">
      <c r="A145" s="317" t="s">
        <v>137</v>
      </c>
      <c r="B145" s="315">
        <v>5</v>
      </c>
      <c r="C145" s="375" t="s">
        <v>142</v>
      </c>
    </row>
    <row r="146" spans="1:3" ht="12" customHeight="1">
      <c r="A146" s="317" t="s">
        <v>137</v>
      </c>
      <c r="B146" s="315">
        <v>6</v>
      </c>
      <c r="C146" s="375" t="s">
        <v>143</v>
      </c>
    </row>
    <row r="147" spans="1:3" ht="12" customHeight="1">
      <c r="A147" s="317" t="s">
        <v>137</v>
      </c>
      <c r="B147" s="315">
        <v>7</v>
      </c>
      <c r="C147" s="375" t="s">
        <v>144</v>
      </c>
    </row>
    <row r="148" spans="1:3" ht="12" customHeight="1">
      <c r="A148" s="317" t="s">
        <v>137</v>
      </c>
      <c r="B148" s="315">
        <v>8</v>
      </c>
      <c r="C148" s="375" t="s">
        <v>145</v>
      </c>
    </row>
    <row r="149" spans="1:3" ht="12" customHeight="1">
      <c r="A149" s="317" t="s">
        <v>137</v>
      </c>
      <c r="B149" s="315">
        <v>9</v>
      </c>
      <c r="C149" s="375" t="s">
        <v>146</v>
      </c>
    </row>
    <row r="150" spans="1:3" ht="12" customHeight="1">
      <c r="A150" s="317" t="s">
        <v>137</v>
      </c>
      <c r="B150" s="315">
        <v>10</v>
      </c>
      <c r="C150" s="375" t="s">
        <v>147</v>
      </c>
    </row>
    <row r="151" spans="1:3" ht="12" customHeight="1">
      <c r="A151" s="317" t="s">
        <v>137</v>
      </c>
      <c r="B151" s="315">
        <v>11</v>
      </c>
      <c r="C151" s="375" t="s">
        <v>148</v>
      </c>
    </row>
    <row r="152" spans="1:3" ht="12" customHeight="1">
      <c r="A152" s="317" t="s">
        <v>137</v>
      </c>
      <c r="B152" s="315">
        <v>12</v>
      </c>
      <c r="C152" s="375" t="s">
        <v>149</v>
      </c>
    </row>
    <row r="153" spans="1:3" ht="12" customHeight="1">
      <c r="A153" s="339"/>
      <c r="B153" s="341"/>
      <c r="C153" s="377"/>
    </row>
    <row r="154" spans="1:3" ht="12" customHeight="1">
      <c r="A154" s="317" t="s">
        <v>150</v>
      </c>
      <c r="B154" s="315">
        <v>1</v>
      </c>
      <c r="C154" s="375" t="s">
        <v>151</v>
      </c>
    </row>
    <row r="155" spans="1:3" ht="12" customHeight="1">
      <c r="A155" s="317" t="s">
        <v>150</v>
      </c>
      <c r="B155" s="315">
        <v>2</v>
      </c>
      <c r="C155" s="375" t="s">
        <v>159</v>
      </c>
    </row>
    <row r="156" spans="1:3" ht="12" customHeight="1">
      <c r="A156" s="317" t="s">
        <v>150</v>
      </c>
      <c r="B156" s="315">
        <v>3</v>
      </c>
      <c r="C156" s="375" t="s">
        <v>152</v>
      </c>
    </row>
    <row r="157" spans="1:3" ht="12" customHeight="1">
      <c r="A157" s="317" t="s">
        <v>150</v>
      </c>
      <c r="B157" s="315">
        <v>4</v>
      </c>
      <c r="C157" s="375" t="s">
        <v>153</v>
      </c>
    </row>
    <row r="158" spans="1:3" ht="12" customHeight="1">
      <c r="A158" s="317" t="s">
        <v>150</v>
      </c>
      <c r="B158" s="315">
        <v>5</v>
      </c>
      <c r="C158" s="375" t="s">
        <v>154</v>
      </c>
    </row>
    <row r="159" spans="1:3" ht="12" customHeight="1">
      <c r="A159" s="317" t="s">
        <v>150</v>
      </c>
      <c r="B159" s="315">
        <v>6</v>
      </c>
      <c r="C159" s="375" t="s">
        <v>155</v>
      </c>
    </row>
    <row r="160" spans="1:3" ht="12" customHeight="1">
      <c r="A160" s="317" t="s">
        <v>150</v>
      </c>
      <c r="B160" s="315">
        <v>7</v>
      </c>
      <c r="C160" s="375" t="s">
        <v>156</v>
      </c>
    </row>
    <row r="161" spans="1:3" ht="12" customHeight="1">
      <c r="A161" s="317" t="s">
        <v>150</v>
      </c>
      <c r="B161" s="315">
        <v>8</v>
      </c>
      <c r="C161" s="375" t="s">
        <v>157</v>
      </c>
    </row>
    <row r="162" spans="1:3" ht="12" customHeight="1">
      <c r="A162" s="317" t="s">
        <v>150</v>
      </c>
      <c r="B162" s="315">
        <v>9</v>
      </c>
      <c r="C162" s="375" t="s">
        <v>158</v>
      </c>
    </row>
    <row r="163" spans="1:3" ht="12" customHeight="1">
      <c r="A163" s="317" t="s">
        <v>150</v>
      </c>
      <c r="B163" s="315">
        <v>10</v>
      </c>
      <c r="C163" s="375" t="s">
        <v>160</v>
      </c>
    </row>
    <row r="164" spans="1:3" ht="12" customHeight="1">
      <c r="A164" s="339"/>
      <c r="B164" s="341"/>
      <c r="C164" s="377"/>
    </row>
    <row r="165" spans="1:3" ht="12" customHeight="1">
      <c r="A165" s="317" t="s">
        <v>161</v>
      </c>
      <c r="B165" s="315">
        <v>1</v>
      </c>
      <c r="C165" s="375" t="s">
        <v>163</v>
      </c>
    </row>
    <row r="166" spans="1:3" ht="12" customHeight="1">
      <c r="A166" s="317" t="s">
        <v>161</v>
      </c>
      <c r="B166" s="315">
        <v>2</v>
      </c>
      <c r="C166" s="375" t="s">
        <v>162</v>
      </c>
    </row>
    <row r="167" spans="1:3" ht="12" customHeight="1">
      <c r="A167" s="317" t="s">
        <v>161</v>
      </c>
      <c r="B167" s="315">
        <v>3</v>
      </c>
      <c r="C167" s="375" t="s">
        <v>164</v>
      </c>
    </row>
    <row r="168" spans="1:3" ht="12" customHeight="1">
      <c r="A168" s="339"/>
      <c r="B168" s="341"/>
      <c r="C168" s="377"/>
    </row>
    <row r="169" spans="1:3" ht="12" customHeight="1">
      <c r="A169" s="317" t="s">
        <v>165</v>
      </c>
      <c r="B169" s="315">
        <v>1</v>
      </c>
      <c r="C169" s="375" t="s">
        <v>166</v>
      </c>
    </row>
    <row r="170" spans="1:3" ht="12" customHeight="1">
      <c r="A170" s="317" t="s">
        <v>165</v>
      </c>
      <c r="B170" s="315">
        <v>2</v>
      </c>
      <c r="C170" s="375" t="s">
        <v>167</v>
      </c>
    </row>
    <row r="171" spans="1:3" ht="12" customHeight="1">
      <c r="A171" s="317" t="s">
        <v>165</v>
      </c>
      <c r="B171" s="315">
        <v>3</v>
      </c>
      <c r="C171" s="375" t="s">
        <v>168</v>
      </c>
    </row>
    <row r="172" spans="1:3" ht="12" customHeight="1">
      <c r="A172" s="317" t="s">
        <v>165</v>
      </c>
      <c r="B172" s="315">
        <v>4</v>
      </c>
      <c r="C172" s="375" t="s">
        <v>169</v>
      </c>
    </row>
    <row r="173" spans="1:3" ht="12" customHeight="1">
      <c r="A173" s="317" t="s">
        <v>165</v>
      </c>
      <c r="B173" s="315">
        <v>5</v>
      </c>
      <c r="C173" s="375" t="s">
        <v>170</v>
      </c>
    </row>
    <row r="174" spans="1:3" ht="12" customHeight="1">
      <c r="A174" s="353"/>
      <c r="B174" s="330"/>
      <c r="C174" s="378"/>
    </row>
    <row r="175" spans="1:3" ht="12" customHeight="1">
      <c r="A175" s="317" t="s">
        <v>171</v>
      </c>
      <c r="B175" s="315">
        <v>1</v>
      </c>
      <c r="C175" s="375" t="s">
        <v>172</v>
      </c>
    </row>
    <row r="176" spans="1:3" ht="12" customHeight="1">
      <c r="A176" s="317" t="s">
        <v>171</v>
      </c>
      <c r="B176" s="315">
        <v>2</v>
      </c>
      <c r="C176" s="375" t="s">
        <v>173</v>
      </c>
    </row>
    <row r="177" spans="1:3" ht="12" customHeight="1">
      <c r="A177" s="317" t="s">
        <v>171</v>
      </c>
      <c r="B177" s="315">
        <v>3</v>
      </c>
      <c r="C177" s="375" t="s">
        <v>175</v>
      </c>
    </row>
    <row r="178" spans="1:3" ht="12" customHeight="1">
      <c r="A178" s="317" t="s">
        <v>171</v>
      </c>
      <c r="B178" s="315">
        <v>4</v>
      </c>
      <c r="C178" s="375" t="s">
        <v>176</v>
      </c>
    </row>
    <row r="179" spans="1:3" ht="12" customHeight="1">
      <c r="A179" s="317" t="s">
        <v>171</v>
      </c>
      <c r="B179" s="315">
        <v>5</v>
      </c>
      <c r="C179" s="375" t="s">
        <v>174</v>
      </c>
    </row>
    <row r="180" spans="1:3" ht="12" customHeight="1">
      <c r="A180" s="317" t="s">
        <v>171</v>
      </c>
      <c r="B180" s="315">
        <v>6</v>
      </c>
      <c r="C180" s="375" t="s">
        <v>177</v>
      </c>
    </row>
    <row r="181" spans="1:3" ht="12" customHeight="1">
      <c r="A181" s="317" t="s">
        <v>171</v>
      </c>
      <c r="B181" s="315">
        <v>7</v>
      </c>
      <c r="C181" s="375" t="s">
        <v>178</v>
      </c>
    </row>
    <row r="182" spans="1:3" ht="12" customHeight="1">
      <c r="A182" s="317" t="s">
        <v>171</v>
      </c>
      <c r="B182" s="315">
        <v>8</v>
      </c>
      <c r="C182" s="375" t="s">
        <v>179</v>
      </c>
    </row>
    <row r="183" spans="1:3" ht="12" customHeight="1">
      <c r="A183" s="317" t="s">
        <v>171</v>
      </c>
      <c r="B183" s="315">
        <v>9</v>
      </c>
      <c r="C183" s="375" t="s">
        <v>180</v>
      </c>
    </row>
    <row r="184" spans="1:3" ht="12" customHeight="1">
      <c r="A184" s="391" t="s">
        <v>526</v>
      </c>
      <c r="B184" s="392"/>
      <c r="C184" s="393"/>
    </row>
    <row r="185" spans="1:3" ht="12" customHeight="1">
      <c r="A185" s="317" t="s">
        <v>181</v>
      </c>
      <c r="B185" s="315">
        <v>1</v>
      </c>
      <c r="C185" s="375" t="s">
        <v>183</v>
      </c>
    </row>
    <row r="186" spans="1:3" ht="12" customHeight="1">
      <c r="A186" s="317" t="s">
        <v>181</v>
      </c>
      <c r="B186" s="315">
        <v>2</v>
      </c>
      <c r="C186" s="375" t="s">
        <v>182</v>
      </c>
    </row>
    <row r="187" spans="1:3" ht="12" customHeight="1">
      <c r="A187" s="317" t="s">
        <v>181</v>
      </c>
      <c r="B187" s="315">
        <v>3</v>
      </c>
      <c r="C187" s="375" t="s">
        <v>184</v>
      </c>
    </row>
    <row r="188" spans="1:3" ht="12" customHeight="1">
      <c r="A188" s="317" t="s">
        <v>181</v>
      </c>
      <c r="B188" s="315">
        <v>4</v>
      </c>
      <c r="C188" s="375" t="s">
        <v>185</v>
      </c>
    </row>
    <row r="189" spans="1:3" ht="12" customHeight="1">
      <c r="A189" s="339"/>
      <c r="B189" s="341"/>
      <c r="C189" s="377"/>
    </row>
    <row r="190" spans="1:3" ht="12" customHeight="1">
      <c r="A190" s="317" t="s">
        <v>186</v>
      </c>
      <c r="B190" s="315">
        <v>1</v>
      </c>
      <c r="C190" s="375" t="s">
        <v>187</v>
      </c>
    </row>
    <row r="191" spans="1:3" ht="12" customHeight="1">
      <c r="A191" s="317" t="s">
        <v>186</v>
      </c>
      <c r="B191" s="315">
        <v>2</v>
      </c>
      <c r="C191" s="375" t="s">
        <v>188</v>
      </c>
    </row>
    <row r="192" spans="1:3" ht="12" customHeight="1">
      <c r="A192" s="317" t="s">
        <v>186</v>
      </c>
      <c r="B192" s="315">
        <v>3</v>
      </c>
      <c r="C192" s="375" t="s">
        <v>189</v>
      </c>
    </row>
    <row r="193" spans="1:3" ht="12" customHeight="1">
      <c r="A193" s="317" t="s">
        <v>186</v>
      </c>
      <c r="B193" s="315">
        <v>4</v>
      </c>
      <c r="C193" s="375" t="s">
        <v>191</v>
      </c>
    </row>
    <row r="194" spans="1:3" ht="12" customHeight="1">
      <c r="A194" s="339"/>
      <c r="B194" s="341"/>
      <c r="C194" s="377"/>
    </row>
    <row r="195" spans="1:3" ht="12" customHeight="1">
      <c r="A195" s="317" t="s">
        <v>190</v>
      </c>
      <c r="B195" s="315">
        <v>1</v>
      </c>
      <c r="C195" s="375" t="s">
        <v>192</v>
      </c>
    </row>
    <row r="196" spans="1:3" ht="12" customHeight="1">
      <c r="A196" s="317" t="s">
        <v>190</v>
      </c>
      <c r="B196" s="315">
        <v>2</v>
      </c>
      <c r="C196" s="375" t="s">
        <v>193</v>
      </c>
    </row>
    <row r="197" spans="1:3" ht="12" customHeight="1">
      <c r="A197" s="317" t="s">
        <v>190</v>
      </c>
      <c r="B197" s="315">
        <v>3</v>
      </c>
      <c r="C197" s="375" t="s">
        <v>194</v>
      </c>
    </row>
    <row r="198" spans="1:3" ht="12" customHeight="1">
      <c r="A198" s="317" t="s">
        <v>190</v>
      </c>
      <c r="B198" s="315">
        <v>4</v>
      </c>
      <c r="C198" s="375" t="s">
        <v>195</v>
      </c>
    </row>
    <row r="199" spans="1:3" ht="12" customHeight="1">
      <c r="A199" s="317" t="s">
        <v>190</v>
      </c>
      <c r="B199" s="315">
        <v>5</v>
      </c>
      <c r="C199" s="375" t="s">
        <v>196</v>
      </c>
    </row>
    <row r="200" spans="1:3" ht="12" customHeight="1">
      <c r="A200" s="339"/>
      <c r="B200" s="341"/>
      <c r="C200" s="377"/>
    </row>
    <row r="201" spans="1:3" ht="12" customHeight="1">
      <c r="A201" s="317" t="s">
        <v>473</v>
      </c>
      <c r="B201" s="315">
        <v>1</v>
      </c>
      <c r="C201" s="375" t="s">
        <v>474</v>
      </c>
    </row>
    <row r="202" spans="1:3" ht="12" customHeight="1">
      <c r="A202" s="317" t="s">
        <v>473</v>
      </c>
      <c r="B202" s="315">
        <v>2</v>
      </c>
      <c r="C202" s="375" t="s">
        <v>477</v>
      </c>
    </row>
    <row r="203" spans="1:3" ht="12" customHeight="1">
      <c r="A203" s="317" t="s">
        <v>473</v>
      </c>
      <c r="B203" s="315">
        <v>3</v>
      </c>
      <c r="C203" s="375" t="s">
        <v>475</v>
      </c>
    </row>
    <row r="204" spans="1:3" ht="12" customHeight="1">
      <c r="A204" s="317" t="s">
        <v>473</v>
      </c>
      <c r="B204" s="315">
        <v>4</v>
      </c>
      <c r="C204" s="375" t="s">
        <v>476</v>
      </c>
    </row>
    <row r="205" spans="1:3" ht="12" customHeight="1">
      <c r="A205" s="317" t="s">
        <v>473</v>
      </c>
      <c r="B205" s="315">
        <v>5</v>
      </c>
      <c r="C205" s="375" t="s">
        <v>478</v>
      </c>
    </row>
    <row r="206" spans="1:3" ht="12" customHeight="1">
      <c r="A206" s="353"/>
      <c r="B206" s="330"/>
      <c r="C206" s="378"/>
    </row>
    <row r="207" spans="1:3" ht="12" customHeight="1">
      <c r="A207" s="317" t="s">
        <v>197</v>
      </c>
      <c r="B207" s="315">
        <v>1</v>
      </c>
      <c r="C207" s="375" t="s">
        <v>198</v>
      </c>
    </row>
    <row r="208" spans="1:3" ht="12" customHeight="1">
      <c r="A208" s="317" t="s">
        <v>197</v>
      </c>
      <c r="B208" s="315">
        <v>2</v>
      </c>
      <c r="C208" s="375" t="s">
        <v>12</v>
      </c>
    </row>
    <row r="209" spans="1:3" ht="12" customHeight="1">
      <c r="A209" s="317" t="s">
        <v>197</v>
      </c>
      <c r="B209" s="315">
        <v>3</v>
      </c>
      <c r="C209" s="375" t="s">
        <v>200</v>
      </c>
    </row>
    <row r="210" spans="1:3" ht="12" customHeight="1">
      <c r="A210" s="317" t="s">
        <v>197</v>
      </c>
      <c r="B210" s="315">
        <v>4</v>
      </c>
      <c r="C210" s="375" t="s">
        <v>199</v>
      </c>
    </row>
    <row r="211" spans="1:3" ht="12" customHeight="1">
      <c r="A211" s="317" t="s">
        <v>197</v>
      </c>
      <c r="B211" s="315">
        <v>5</v>
      </c>
      <c r="C211" s="375" t="s">
        <v>203</v>
      </c>
    </row>
    <row r="212" spans="1:3" ht="12" customHeight="1">
      <c r="A212" s="317" t="s">
        <v>197</v>
      </c>
      <c r="B212" s="315">
        <v>6</v>
      </c>
      <c r="C212" s="375" t="s">
        <v>201</v>
      </c>
    </row>
    <row r="213" spans="1:3" ht="12" customHeight="1">
      <c r="A213" s="317" t="s">
        <v>197</v>
      </c>
      <c r="B213" s="315">
        <v>7</v>
      </c>
      <c r="C213" s="375" t="s">
        <v>202</v>
      </c>
    </row>
    <row r="214" spans="1:3" ht="12" customHeight="1">
      <c r="A214" s="317" t="s">
        <v>197</v>
      </c>
      <c r="B214" s="315">
        <v>8</v>
      </c>
      <c r="C214" s="375" t="s">
        <v>204</v>
      </c>
    </row>
    <row r="215" spans="1:3" ht="12" customHeight="1">
      <c r="A215" s="342" t="s">
        <v>197</v>
      </c>
      <c r="B215" s="325">
        <v>9</v>
      </c>
      <c r="C215" s="376" t="s">
        <v>205</v>
      </c>
    </row>
    <row r="216" spans="1:3" ht="12" customHeight="1">
      <c r="A216" s="342" t="s">
        <v>197</v>
      </c>
      <c r="B216" s="325">
        <v>10</v>
      </c>
      <c r="C216" s="376" t="s">
        <v>522</v>
      </c>
    </row>
    <row r="217" spans="1:3" ht="12" customHeight="1">
      <c r="A217" s="353"/>
      <c r="B217" s="330"/>
      <c r="C217" s="378"/>
    </row>
    <row r="218" spans="1:3" ht="12" customHeight="1">
      <c r="A218" s="317" t="s">
        <v>206</v>
      </c>
      <c r="B218" s="315">
        <v>1</v>
      </c>
      <c r="C218" s="375" t="s">
        <v>207</v>
      </c>
    </row>
    <row r="219" spans="1:3" ht="12" customHeight="1">
      <c r="A219" s="317" t="s">
        <v>206</v>
      </c>
      <c r="B219" s="315">
        <v>2</v>
      </c>
      <c r="C219" s="375" t="s">
        <v>208</v>
      </c>
    </row>
    <row r="220" spans="1:3" ht="12" customHeight="1">
      <c r="A220" s="317" t="s">
        <v>206</v>
      </c>
      <c r="B220" s="315">
        <v>3</v>
      </c>
      <c r="C220" s="375" t="s">
        <v>209</v>
      </c>
    </row>
    <row r="221" spans="1:3" ht="12" customHeight="1">
      <c r="A221" s="317" t="s">
        <v>206</v>
      </c>
      <c r="B221" s="315">
        <v>4</v>
      </c>
      <c r="C221" s="375" t="s">
        <v>210</v>
      </c>
    </row>
    <row r="222" spans="1:3" ht="12" customHeight="1">
      <c r="A222" s="317" t="s">
        <v>206</v>
      </c>
      <c r="B222" s="315">
        <v>5</v>
      </c>
      <c r="C222" s="375" t="s">
        <v>211</v>
      </c>
    </row>
    <row r="223" spans="1:3" ht="12" customHeight="1">
      <c r="A223" s="317" t="s">
        <v>206</v>
      </c>
      <c r="B223" s="315">
        <v>6</v>
      </c>
      <c r="C223" s="375" t="s">
        <v>212</v>
      </c>
    </row>
    <row r="224" spans="1:3" ht="12" customHeight="1">
      <c r="A224" s="339"/>
      <c r="B224" s="341"/>
      <c r="C224" s="377"/>
    </row>
    <row r="225" spans="1:3" ht="12" customHeight="1">
      <c r="A225" s="317" t="s">
        <v>213</v>
      </c>
      <c r="B225" s="315">
        <v>1</v>
      </c>
      <c r="C225" s="375" t="s">
        <v>214</v>
      </c>
    </row>
    <row r="226" spans="1:3" ht="12" customHeight="1">
      <c r="A226" s="317" t="s">
        <v>213</v>
      </c>
      <c r="B226" s="315">
        <v>2</v>
      </c>
      <c r="C226" s="375" t="s">
        <v>215</v>
      </c>
    </row>
    <row r="227" spans="1:3" ht="12" customHeight="1">
      <c r="A227" s="317" t="s">
        <v>213</v>
      </c>
      <c r="B227" s="315">
        <v>3</v>
      </c>
      <c r="C227" s="375" t="s">
        <v>216</v>
      </c>
    </row>
    <row r="228" spans="1:3" ht="12" customHeight="1">
      <c r="A228" s="394" t="s">
        <v>527</v>
      </c>
      <c r="B228" s="392"/>
      <c r="C228" s="393"/>
    </row>
    <row r="229" spans="1:3" ht="12" customHeight="1">
      <c r="A229" s="317" t="s">
        <v>224</v>
      </c>
      <c r="B229" s="315">
        <v>1</v>
      </c>
      <c r="C229" s="375" t="s">
        <v>18</v>
      </c>
    </row>
    <row r="230" spans="1:3" ht="12" customHeight="1">
      <c r="A230" s="317" t="s">
        <v>224</v>
      </c>
      <c r="B230" s="315">
        <v>2</v>
      </c>
      <c r="C230" s="375" t="s">
        <v>505</v>
      </c>
    </row>
    <row r="231" spans="1:3" ht="12" customHeight="1">
      <c r="A231" s="317" t="s">
        <v>224</v>
      </c>
      <c r="B231" s="315">
        <v>3</v>
      </c>
      <c r="C231" s="375" t="s">
        <v>225</v>
      </c>
    </row>
    <row r="232" spans="1:3" ht="12" customHeight="1">
      <c r="A232" s="317" t="s">
        <v>224</v>
      </c>
      <c r="B232" s="315">
        <v>4</v>
      </c>
      <c r="C232" s="375" t="s">
        <v>226</v>
      </c>
    </row>
    <row r="233" spans="1:3" ht="12" customHeight="1">
      <c r="A233" s="317" t="s">
        <v>224</v>
      </c>
      <c r="B233" s="315">
        <v>5</v>
      </c>
      <c r="C233" s="375" t="s">
        <v>22</v>
      </c>
    </row>
    <row r="234" spans="1:3" ht="12" customHeight="1">
      <c r="A234" s="317" t="s">
        <v>224</v>
      </c>
      <c r="B234" s="315">
        <v>6</v>
      </c>
      <c r="C234" s="375" t="s">
        <v>227</v>
      </c>
    </row>
    <row r="235" spans="1:3" ht="12" customHeight="1">
      <c r="A235" s="317" t="s">
        <v>224</v>
      </c>
      <c r="B235" s="315">
        <v>7</v>
      </c>
      <c r="C235" s="375" t="s">
        <v>228</v>
      </c>
    </row>
    <row r="236" spans="1:3" ht="12" customHeight="1">
      <c r="A236" s="317" t="s">
        <v>224</v>
      </c>
      <c r="B236" s="315">
        <v>8</v>
      </c>
      <c r="C236" s="375" t="s">
        <v>229</v>
      </c>
    </row>
    <row r="237" spans="1:3" ht="12" customHeight="1">
      <c r="A237" s="317" t="s">
        <v>224</v>
      </c>
      <c r="B237" s="315">
        <v>9</v>
      </c>
      <c r="C237" s="375" t="s">
        <v>230</v>
      </c>
    </row>
    <row r="238" spans="1:3" ht="12" customHeight="1">
      <c r="A238" s="317" t="s">
        <v>224</v>
      </c>
      <c r="B238" s="315">
        <v>10</v>
      </c>
      <c r="C238" s="375" t="s">
        <v>231</v>
      </c>
    </row>
    <row r="239" spans="1:3" ht="12" customHeight="1">
      <c r="A239" s="342" t="s">
        <v>224</v>
      </c>
      <c r="B239" s="325">
        <v>11</v>
      </c>
      <c r="C239" s="376" t="s">
        <v>232</v>
      </c>
    </row>
    <row r="240" spans="1:3" ht="12" customHeight="1">
      <c r="A240" s="339"/>
      <c r="B240" s="341"/>
      <c r="C240" s="377"/>
    </row>
    <row r="241" spans="1:3" ht="12" customHeight="1">
      <c r="A241" s="317" t="s">
        <v>233</v>
      </c>
      <c r="B241" s="315">
        <v>1</v>
      </c>
      <c r="C241" s="375" t="s">
        <v>234</v>
      </c>
    </row>
    <row r="242" spans="1:3" ht="12" customHeight="1">
      <c r="A242" s="317" t="s">
        <v>233</v>
      </c>
      <c r="B242" s="315">
        <v>2</v>
      </c>
      <c r="C242" s="375" t="s">
        <v>235</v>
      </c>
    </row>
    <row r="243" spans="1:3" ht="12" customHeight="1">
      <c r="A243" s="317" t="s">
        <v>233</v>
      </c>
      <c r="B243" s="315">
        <v>3</v>
      </c>
      <c r="C243" s="375" t="s">
        <v>236</v>
      </c>
    </row>
    <row r="244" spans="1:3" ht="12" customHeight="1">
      <c r="A244" s="353"/>
      <c r="B244" s="330"/>
      <c r="C244" s="378"/>
    </row>
    <row r="245" spans="1:3" ht="12" customHeight="1">
      <c r="A245" s="317" t="s">
        <v>237</v>
      </c>
      <c r="B245" s="315">
        <v>1</v>
      </c>
      <c r="C245" s="375" t="s">
        <v>238</v>
      </c>
    </row>
    <row r="246" spans="1:3" ht="12" customHeight="1">
      <c r="A246" s="317" t="s">
        <v>237</v>
      </c>
      <c r="B246" s="315">
        <v>2</v>
      </c>
      <c r="C246" s="375" t="s">
        <v>239</v>
      </c>
    </row>
    <row r="247" spans="1:3" ht="12" customHeight="1">
      <c r="A247" s="317" t="s">
        <v>237</v>
      </c>
      <c r="B247" s="315">
        <v>3</v>
      </c>
      <c r="C247" s="375" t="s">
        <v>240</v>
      </c>
    </row>
    <row r="248" spans="1:3" ht="12" customHeight="1">
      <c r="A248" s="317" t="s">
        <v>237</v>
      </c>
      <c r="B248" s="315">
        <v>4</v>
      </c>
      <c r="C248" s="375" t="s">
        <v>241</v>
      </c>
    </row>
    <row r="249" spans="1:3" ht="12" customHeight="1">
      <c r="A249" s="353"/>
      <c r="B249" s="330"/>
      <c r="C249" s="378"/>
    </row>
    <row r="250" spans="1:3" ht="12" customHeight="1">
      <c r="A250" s="317" t="s">
        <v>242</v>
      </c>
      <c r="B250" s="315">
        <v>1</v>
      </c>
      <c r="C250" s="375" t="s">
        <v>243</v>
      </c>
    </row>
    <row r="251" spans="1:3" ht="12" customHeight="1">
      <c r="A251" s="317" t="s">
        <v>242</v>
      </c>
      <c r="B251" s="315">
        <v>2</v>
      </c>
      <c r="C251" s="375" t="s">
        <v>244</v>
      </c>
    </row>
    <row r="252" spans="1:3" ht="12" customHeight="1">
      <c r="A252" s="317" t="s">
        <v>242</v>
      </c>
      <c r="B252" s="315">
        <v>3</v>
      </c>
      <c r="C252" s="375" t="s">
        <v>245</v>
      </c>
    </row>
    <row r="253" spans="1:3" ht="12" customHeight="1">
      <c r="A253" s="317" t="s">
        <v>242</v>
      </c>
      <c r="B253" s="315">
        <v>4</v>
      </c>
      <c r="C253" s="375" t="s">
        <v>246</v>
      </c>
    </row>
    <row r="254" spans="1:3" ht="12" customHeight="1">
      <c r="A254" s="339"/>
      <c r="B254" s="341"/>
      <c r="C254" s="377"/>
    </row>
    <row r="255" spans="1:3" ht="12" customHeight="1">
      <c r="A255" s="317" t="s">
        <v>247</v>
      </c>
      <c r="B255" s="315">
        <v>1</v>
      </c>
      <c r="C255" s="375" t="s">
        <v>248</v>
      </c>
    </row>
    <row r="256" spans="1:3" ht="12" customHeight="1">
      <c r="A256" s="317" t="s">
        <v>247</v>
      </c>
      <c r="B256" s="315">
        <v>2</v>
      </c>
      <c r="C256" s="375" t="s">
        <v>249</v>
      </c>
    </row>
    <row r="257" spans="1:3" ht="12" customHeight="1">
      <c r="A257" s="317" t="s">
        <v>247</v>
      </c>
      <c r="B257" s="315">
        <v>3</v>
      </c>
      <c r="C257" s="375" t="s">
        <v>250</v>
      </c>
    </row>
    <row r="258" spans="1:3" ht="12" customHeight="1">
      <c r="A258" s="317" t="s">
        <v>247</v>
      </c>
      <c r="B258" s="315">
        <v>4</v>
      </c>
      <c r="C258" s="375" t="s">
        <v>251</v>
      </c>
    </row>
    <row r="259" spans="1:3" ht="12" customHeight="1">
      <c r="A259" s="317" t="s">
        <v>247</v>
      </c>
      <c r="B259" s="315">
        <v>5</v>
      </c>
      <c r="C259" s="375" t="s">
        <v>252</v>
      </c>
    </row>
    <row r="260" spans="1:3" ht="12" customHeight="1">
      <c r="A260" s="317" t="s">
        <v>247</v>
      </c>
      <c r="B260" s="315">
        <v>6</v>
      </c>
      <c r="C260" s="375" t="s">
        <v>253</v>
      </c>
    </row>
    <row r="261" spans="1:3" ht="12" customHeight="1">
      <c r="A261" s="353"/>
      <c r="B261" s="330"/>
      <c r="C261" s="378"/>
    </row>
    <row r="262" spans="1:3" ht="12" customHeight="1">
      <c r="A262" s="317" t="s">
        <v>254</v>
      </c>
      <c r="B262" s="315">
        <v>1</v>
      </c>
      <c r="C262" s="375" t="s">
        <v>255</v>
      </c>
    </row>
    <row r="263" spans="1:3" ht="12" customHeight="1">
      <c r="A263" s="317" t="s">
        <v>254</v>
      </c>
      <c r="B263" s="315">
        <v>2</v>
      </c>
      <c r="C263" s="375" t="s">
        <v>256</v>
      </c>
    </row>
    <row r="264" spans="1:3" ht="12" customHeight="1">
      <c r="A264" s="317" t="s">
        <v>254</v>
      </c>
      <c r="B264" s="315">
        <v>3</v>
      </c>
      <c r="C264" s="375" t="s">
        <v>257</v>
      </c>
    </row>
    <row r="265" spans="1:3" ht="12" customHeight="1">
      <c r="A265" s="317" t="s">
        <v>254</v>
      </c>
      <c r="B265" s="315">
        <v>4</v>
      </c>
      <c r="C265" s="375" t="s">
        <v>258</v>
      </c>
    </row>
    <row r="266" spans="1:3" ht="12" customHeight="1">
      <c r="A266" s="317" t="s">
        <v>254</v>
      </c>
      <c r="B266" s="315">
        <v>5</v>
      </c>
      <c r="C266" s="375" t="s">
        <v>259</v>
      </c>
    </row>
    <row r="267" spans="1:3" ht="12" customHeight="1">
      <c r="A267" s="317" t="s">
        <v>254</v>
      </c>
      <c r="B267" s="315">
        <v>6</v>
      </c>
      <c r="C267" s="375" t="s">
        <v>260</v>
      </c>
    </row>
    <row r="268" spans="1:3" ht="12" customHeight="1">
      <c r="A268" s="317" t="s">
        <v>254</v>
      </c>
      <c r="B268" s="315">
        <v>7</v>
      </c>
      <c r="C268" s="375" t="s">
        <v>261</v>
      </c>
    </row>
    <row r="269" spans="1:3" ht="12" customHeight="1">
      <c r="A269" s="317" t="s">
        <v>254</v>
      </c>
      <c r="B269" s="315">
        <v>8</v>
      </c>
      <c r="C269" s="375" t="s">
        <v>262</v>
      </c>
    </row>
    <row r="270" spans="1:3" ht="12" customHeight="1">
      <c r="A270" s="317" t="s">
        <v>254</v>
      </c>
      <c r="B270" s="315">
        <v>9</v>
      </c>
      <c r="C270" s="375" t="s">
        <v>263</v>
      </c>
    </row>
    <row r="271" spans="1:3" ht="12" customHeight="1">
      <c r="A271" s="317" t="s">
        <v>254</v>
      </c>
      <c r="B271" s="315">
        <v>10</v>
      </c>
      <c r="C271" s="375" t="s">
        <v>264</v>
      </c>
    </row>
    <row r="272" spans="1:3" ht="12" customHeight="1">
      <c r="A272" s="353"/>
      <c r="B272" s="330"/>
      <c r="C272" s="378"/>
    </row>
    <row r="273" spans="1:3" ht="12" customHeight="1">
      <c r="A273" s="317" t="s">
        <v>265</v>
      </c>
      <c r="B273" s="315">
        <v>1</v>
      </c>
      <c r="C273" s="375" t="s">
        <v>266</v>
      </c>
    </row>
    <row r="274" spans="1:3" ht="12" customHeight="1">
      <c r="A274" s="317" t="s">
        <v>265</v>
      </c>
      <c r="B274" s="315">
        <v>2</v>
      </c>
      <c r="C274" s="375" t="s">
        <v>267</v>
      </c>
    </row>
    <row r="275" spans="1:3" ht="12" customHeight="1">
      <c r="A275" s="317" t="s">
        <v>265</v>
      </c>
      <c r="B275" s="315">
        <v>3</v>
      </c>
      <c r="C275" s="375" t="s">
        <v>268</v>
      </c>
    </row>
    <row r="276" spans="1:3" ht="12" customHeight="1">
      <c r="A276" s="317" t="s">
        <v>265</v>
      </c>
      <c r="B276" s="315">
        <v>4</v>
      </c>
      <c r="C276" s="375" t="s">
        <v>269</v>
      </c>
    </row>
    <row r="277" spans="1:3" ht="12" customHeight="1">
      <c r="A277" s="317" t="s">
        <v>265</v>
      </c>
      <c r="B277" s="315">
        <v>5</v>
      </c>
      <c r="C277" s="375" t="s">
        <v>270</v>
      </c>
    </row>
    <row r="278" spans="1:3" ht="12" customHeight="1">
      <c r="A278" s="317" t="s">
        <v>265</v>
      </c>
      <c r="B278" s="315">
        <v>6</v>
      </c>
      <c r="C278" s="375" t="s">
        <v>271</v>
      </c>
    </row>
    <row r="279" spans="1:3" ht="12" customHeight="1">
      <c r="A279" s="317" t="s">
        <v>265</v>
      </c>
      <c r="B279" s="315">
        <v>7</v>
      </c>
      <c r="C279" s="375" t="s">
        <v>272</v>
      </c>
    </row>
    <row r="280" spans="1:3" ht="12" customHeight="1">
      <c r="A280" s="317" t="s">
        <v>265</v>
      </c>
      <c r="B280" s="315">
        <v>8</v>
      </c>
      <c r="C280" s="375" t="s">
        <v>273</v>
      </c>
    </row>
    <row r="281" spans="1:3" ht="12" customHeight="1">
      <c r="A281" s="317" t="s">
        <v>265</v>
      </c>
      <c r="B281" s="315">
        <v>9</v>
      </c>
      <c r="C281" s="375" t="s">
        <v>274</v>
      </c>
    </row>
    <row r="282" spans="1:3" ht="12" customHeight="1">
      <c r="A282" s="353"/>
      <c r="B282" s="330"/>
      <c r="C282" s="378"/>
    </row>
    <row r="283" spans="1:3" ht="12" customHeight="1">
      <c r="A283" s="317" t="s">
        <v>275</v>
      </c>
      <c r="B283" s="315">
        <v>1</v>
      </c>
      <c r="C283" s="375" t="s">
        <v>479</v>
      </c>
    </row>
    <row r="284" spans="1:3" ht="12" customHeight="1">
      <c r="A284" s="317" t="s">
        <v>275</v>
      </c>
      <c r="B284" s="315">
        <v>2</v>
      </c>
      <c r="C284" s="375" t="s">
        <v>276</v>
      </c>
    </row>
    <row r="285" spans="1:3" ht="12" customHeight="1">
      <c r="A285" s="317" t="s">
        <v>275</v>
      </c>
      <c r="B285" s="315">
        <v>3</v>
      </c>
      <c r="C285" s="375" t="s">
        <v>277</v>
      </c>
    </row>
    <row r="286" spans="1:3" ht="12" customHeight="1">
      <c r="A286" s="317" t="s">
        <v>275</v>
      </c>
      <c r="B286" s="315">
        <v>4</v>
      </c>
      <c r="C286" s="375" t="s">
        <v>278</v>
      </c>
    </row>
    <row r="287" spans="1:3" ht="12" customHeight="1">
      <c r="A287" s="317" t="s">
        <v>275</v>
      </c>
      <c r="B287" s="315">
        <v>5</v>
      </c>
      <c r="C287" s="375" t="s">
        <v>279</v>
      </c>
    </row>
    <row r="288" spans="1:3" ht="12" customHeight="1">
      <c r="A288" s="317" t="s">
        <v>275</v>
      </c>
      <c r="B288" s="315">
        <v>6</v>
      </c>
      <c r="C288" s="375" t="s">
        <v>280</v>
      </c>
    </row>
    <row r="289" spans="1:3" ht="12" customHeight="1">
      <c r="A289" s="317" t="s">
        <v>275</v>
      </c>
      <c r="B289" s="315">
        <v>7</v>
      </c>
      <c r="C289" s="375" t="s">
        <v>281</v>
      </c>
    </row>
    <row r="290" spans="1:3" ht="12" customHeight="1">
      <c r="A290" s="353"/>
      <c r="B290" s="330"/>
      <c r="C290" s="378"/>
    </row>
    <row r="291" spans="1:3" ht="12" customHeight="1">
      <c r="A291" s="317" t="s">
        <v>282</v>
      </c>
      <c r="B291" s="315">
        <v>1</v>
      </c>
      <c r="C291" s="375" t="s">
        <v>283</v>
      </c>
    </row>
    <row r="292" spans="1:3" ht="12" customHeight="1">
      <c r="A292" s="317" t="s">
        <v>282</v>
      </c>
      <c r="B292" s="315">
        <v>2</v>
      </c>
      <c r="C292" s="375" t="s">
        <v>284</v>
      </c>
    </row>
    <row r="293" spans="1:3" ht="12" customHeight="1">
      <c r="A293" s="317" t="s">
        <v>282</v>
      </c>
      <c r="B293" s="315">
        <v>3</v>
      </c>
      <c r="C293" s="375" t="s">
        <v>285</v>
      </c>
    </row>
    <row r="294" spans="1:3" ht="12" customHeight="1">
      <c r="A294" s="317" t="s">
        <v>282</v>
      </c>
      <c r="B294" s="315">
        <v>4</v>
      </c>
      <c r="C294" s="375" t="s">
        <v>286</v>
      </c>
    </row>
    <row r="295" spans="1:3" ht="12" customHeight="1">
      <c r="A295" s="317" t="s">
        <v>282</v>
      </c>
      <c r="B295" s="315">
        <v>5</v>
      </c>
      <c r="C295" s="375" t="s">
        <v>287</v>
      </c>
    </row>
    <row r="296" spans="1:3" ht="12" customHeight="1">
      <c r="A296" s="353"/>
      <c r="B296" s="330"/>
      <c r="C296" s="378"/>
    </row>
    <row r="297" spans="1:3" ht="12" customHeight="1">
      <c r="A297" s="317" t="s">
        <v>288</v>
      </c>
      <c r="B297" s="315">
        <v>1</v>
      </c>
      <c r="C297" s="375" t="s">
        <v>289</v>
      </c>
    </row>
    <row r="298" spans="1:3" ht="12" customHeight="1">
      <c r="A298" s="317" t="s">
        <v>288</v>
      </c>
      <c r="B298" s="315">
        <v>2</v>
      </c>
      <c r="C298" s="375" t="s">
        <v>290</v>
      </c>
    </row>
    <row r="299" spans="1:3" ht="12" customHeight="1">
      <c r="A299" s="317" t="s">
        <v>288</v>
      </c>
      <c r="B299" s="315">
        <v>3</v>
      </c>
      <c r="C299" s="375" t="s">
        <v>291</v>
      </c>
    </row>
    <row r="300" spans="1:3" ht="12" customHeight="1">
      <c r="A300" s="317" t="s">
        <v>288</v>
      </c>
      <c r="B300" s="315">
        <v>4</v>
      </c>
      <c r="C300" s="375" t="s">
        <v>292</v>
      </c>
    </row>
    <row r="301" spans="1:3" ht="12" customHeight="1">
      <c r="A301" s="317" t="s">
        <v>288</v>
      </c>
      <c r="B301" s="315">
        <v>5</v>
      </c>
      <c r="C301" s="375" t="s">
        <v>293</v>
      </c>
    </row>
    <row r="302" spans="1:3" ht="12" customHeight="1">
      <c r="A302" s="317" t="s">
        <v>288</v>
      </c>
      <c r="B302" s="315">
        <v>6</v>
      </c>
      <c r="C302" s="375" t="s">
        <v>294</v>
      </c>
    </row>
    <row r="303" spans="1:3" ht="12" customHeight="1">
      <c r="A303" s="353"/>
      <c r="B303" s="330"/>
      <c r="C303" s="378"/>
    </row>
    <row r="304" spans="1:3" ht="12" customHeight="1">
      <c r="A304" s="317" t="s">
        <v>295</v>
      </c>
      <c r="B304" s="315">
        <v>1</v>
      </c>
      <c r="C304" s="375" t="s">
        <v>296</v>
      </c>
    </row>
    <row r="305" spans="1:3" ht="12" customHeight="1">
      <c r="A305" s="317" t="s">
        <v>295</v>
      </c>
      <c r="B305" s="315">
        <v>2</v>
      </c>
      <c r="C305" s="375" t="s">
        <v>297</v>
      </c>
    </row>
    <row r="306" spans="1:3" ht="12" customHeight="1">
      <c r="A306" s="317" t="s">
        <v>295</v>
      </c>
      <c r="B306" s="315">
        <v>3</v>
      </c>
      <c r="C306" s="375" t="s">
        <v>298</v>
      </c>
    </row>
    <row r="307" spans="1:3" ht="12" customHeight="1">
      <c r="A307" s="317" t="s">
        <v>295</v>
      </c>
      <c r="B307" s="315">
        <v>4</v>
      </c>
      <c r="C307" s="375" t="s">
        <v>299</v>
      </c>
    </row>
    <row r="308" spans="1:3" ht="12" customHeight="1">
      <c r="A308" s="317" t="s">
        <v>295</v>
      </c>
      <c r="B308" s="315">
        <v>5</v>
      </c>
      <c r="C308" s="375" t="s">
        <v>300</v>
      </c>
    </row>
    <row r="309" spans="1:3" ht="12" customHeight="1">
      <c r="A309" s="317" t="s">
        <v>295</v>
      </c>
      <c r="B309" s="315">
        <v>6</v>
      </c>
      <c r="C309" s="375" t="s">
        <v>301</v>
      </c>
    </row>
    <row r="310" spans="1:3" ht="12" customHeight="1">
      <c r="A310" s="317" t="s">
        <v>295</v>
      </c>
      <c r="B310" s="315">
        <v>7</v>
      </c>
      <c r="C310" s="375" t="s">
        <v>302</v>
      </c>
    </row>
    <row r="311" spans="1:3" ht="12" customHeight="1">
      <c r="A311" s="317" t="s">
        <v>295</v>
      </c>
      <c r="B311" s="315">
        <v>8</v>
      </c>
      <c r="C311" s="375" t="s">
        <v>303</v>
      </c>
    </row>
    <row r="312" spans="1:3" ht="12" customHeight="1">
      <c r="A312" s="317" t="s">
        <v>295</v>
      </c>
      <c r="B312" s="315">
        <v>9</v>
      </c>
      <c r="C312" s="375" t="s">
        <v>304</v>
      </c>
    </row>
    <row r="313" spans="1:3" ht="12" customHeight="1">
      <c r="A313" s="317" t="s">
        <v>295</v>
      </c>
      <c r="B313" s="315">
        <v>10</v>
      </c>
      <c r="C313" s="375" t="s">
        <v>305</v>
      </c>
    </row>
    <row r="314" spans="1:3" ht="12" customHeight="1">
      <c r="A314" s="317" t="s">
        <v>295</v>
      </c>
      <c r="B314" s="315">
        <v>11</v>
      </c>
      <c r="C314" s="375" t="s">
        <v>306</v>
      </c>
    </row>
    <row r="315" spans="1:3" ht="12" customHeight="1">
      <c r="A315" s="317" t="s">
        <v>295</v>
      </c>
      <c r="B315" s="315">
        <v>12</v>
      </c>
      <c r="C315" s="375" t="s">
        <v>307</v>
      </c>
    </row>
    <row r="316" spans="1:3" ht="12" customHeight="1">
      <c r="A316" s="353"/>
      <c r="B316" s="330"/>
      <c r="C316" s="378"/>
    </row>
    <row r="317" spans="1:3" ht="12" customHeight="1">
      <c r="A317" s="317" t="s">
        <v>308</v>
      </c>
      <c r="B317" s="315">
        <v>1</v>
      </c>
      <c r="C317" s="375" t="s">
        <v>309</v>
      </c>
    </row>
    <row r="318" spans="1:3" ht="12" customHeight="1">
      <c r="A318" s="317" t="s">
        <v>308</v>
      </c>
      <c r="B318" s="315">
        <v>2</v>
      </c>
      <c r="C318" s="375" t="s">
        <v>310</v>
      </c>
    </row>
    <row r="319" spans="1:3" ht="12" customHeight="1">
      <c r="A319" s="317" t="s">
        <v>308</v>
      </c>
      <c r="B319" s="315">
        <v>3</v>
      </c>
      <c r="C319" s="375" t="s">
        <v>309</v>
      </c>
    </row>
    <row r="320" spans="1:3" ht="12" customHeight="1">
      <c r="A320" s="317" t="s">
        <v>308</v>
      </c>
      <c r="B320" s="315">
        <v>4</v>
      </c>
      <c r="C320" s="375" t="s">
        <v>311</v>
      </c>
    </row>
    <row r="321" spans="1:3" ht="12" customHeight="1">
      <c r="A321" s="317" t="s">
        <v>308</v>
      </c>
      <c r="B321" s="315">
        <v>5</v>
      </c>
      <c r="C321" s="375" t="s">
        <v>312</v>
      </c>
    </row>
    <row r="322" spans="1:3" ht="12" customHeight="1">
      <c r="A322" s="317" t="s">
        <v>308</v>
      </c>
      <c r="B322" s="315">
        <v>6</v>
      </c>
      <c r="C322" s="375" t="s">
        <v>313</v>
      </c>
    </row>
    <row r="323" spans="1:3" ht="12" customHeight="1">
      <c r="A323" s="317" t="s">
        <v>308</v>
      </c>
      <c r="B323" s="315">
        <v>7</v>
      </c>
      <c r="C323" s="375" t="s">
        <v>314</v>
      </c>
    </row>
    <row r="324" spans="1:3" ht="12" customHeight="1">
      <c r="A324" s="317" t="s">
        <v>308</v>
      </c>
      <c r="B324" s="315">
        <v>8</v>
      </c>
      <c r="C324" s="375" t="s">
        <v>315</v>
      </c>
    </row>
    <row r="325" spans="1:3" ht="12" customHeight="1">
      <c r="A325" s="353"/>
      <c r="B325" s="330"/>
      <c r="C325" s="378"/>
    </row>
    <row r="326" spans="1:3" ht="12" customHeight="1">
      <c r="A326" s="317" t="s">
        <v>316</v>
      </c>
      <c r="B326" s="315">
        <v>1</v>
      </c>
      <c r="C326" s="375" t="s">
        <v>317</v>
      </c>
    </row>
    <row r="327" spans="1:3" ht="12" customHeight="1">
      <c r="A327" s="317" t="s">
        <v>316</v>
      </c>
      <c r="B327" s="315">
        <v>2</v>
      </c>
      <c r="C327" s="375" t="s">
        <v>318</v>
      </c>
    </row>
    <row r="328" spans="1:3" ht="12" customHeight="1">
      <c r="A328" s="317" t="s">
        <v>316</v>
      </c>
      <c r="B328" s="315">
        <v>3</v>
      </c>
      <c r="C328" s="375" t="s">
        <v>319</v>
      </c>
    </row>
    <row r="329" spans="1:3" ht="12" customHeight="1">
      <c r="A329" s="317" t="s">
        <v>316</v>
      </c>
      <c r="B329" s="315">
        <v>4</v>
      </c>
      <c r="C329" s="375" t="s">
        <v>320</v>
      </c>
    </row>
    <row r="330" spans="1:3" ht="12" customHeight="1">
      <c r="A330" s="317" t="s">
        <v>316</v>
      </c>
      <c r="B330" s="315">
        <v>5</v>
      </c>
      <c r="C330" s="375" t="s">
        <v>321</v>
      </c>
    </row>
    <row r="331" spans="1:3" ht="12" customHeight="1">
      <c r="A331" s="317" t="s">
        <v>316</v>
      </c>
      <c r="B331" s="315">
        <v>6</v>
      </c>
      <c r="C331" s="375" t="s">
        <v>322</v>
      </c>
    </row>
    <row r="332" spans="1:3" ht="12" customHeight="1">
      <c r="A332" s="317" t="s">
        <v>316</v>
      </c>
      <c r="B332" s="315">
        <v>7</v>
      </c>
      <c r="C332" s="375" t="s">
        <v>323</v>
      </c>
    </row>
    <row r="333" spans="1:3" ht="12" customHeight="1">
      <c r="A333" s="391" t="s">
        <v>528</v>
      </c>
      <c r="B333" s="392"/>
      <c r="C333" s="393"/>
    </row>
    <row r="334" spans="1:3" ht="12" customHeight="1">
      <c r="A334" s="317" t="s">
        <v>324</v>
      </c>
      <c r="B334" s="315">
        <v>1</v>
      </c>
      <c r="C334" s="375" t="s">
        <v>325</v>
      </c>
    </row>
    <row r="335" spans="1:3" ht="12" customHeight="1">
      <c r="A335" s="317" t="s">
        <v>324</v>
      </c>
      <c r="B335" s="315">
        <v>2</v>
      </c>
      <c r="C335" s="375" t="s">
        <v>326</v>
      </c>
    </row>
    <row r="336" spans="1:3" ht="12" customHeight="1">
      <c r="A336" s="317" t="s">
        <v>324</v>
      </c>
      <c r="B336" s="315">
        <v>3</v>
      </c>
      <c r="C336" s="375" t="s">
        <v>327</v>
      </c>
    </row>
    <row r="337" spans="1:3" ht="12" customHeight="1">
      <c r="A337" s="317" t="s">
        <v>324</v>
      </c>
      <c r="B337" s="315">
        <v>4</v>
      </c>
      <c r="C337" s="375" t="s">
        <v>328</v>
      </c>
    </row>
    <row r="338" spans="1:3" ht="12" customHeight="1">
      <c r="A338" s="317" t="s">
        <v>324</v>
      </c>
      <c r="B338" s="315">
        <v>5</v>
      </c>
      <c r="C338" s="375" t="s">
        <v>329</v>
      </c>
    </row>
    <row r="339" spans="1:3" ht="12" customHeight="1">
      <c r="A339" s="353"/>
      <c r="B339" s="330"/>
      <c r="C339" s="378"/>
    </row>
    <row r="340" spans="1:3" ht="12" customHeight="1">
      <c r="A340" s="317" t="s">
        <v>330</v>
      </c>
      <c r="B340" s="315">
        <v>1</v>
      </c>
      <c r="C340" s="375" t="s">
        <v>331</v>
      </c>
    </row>
    <row r="341" spans="1:3" ht="12" customHeight="1">
      <c r="A341" s="317" t="s">
        <v>330</v>
      </c>
      <c r="B341" s="315">
        <v>2</v>
      </c>
      <c r="C341" s="375" t="s">
        <v>332</v>
      </c>
    </row>
    <row r="342" spans="1:3" ht="12" customHeight="1">
      <c r="A342" s="317" t="s">
        <v>330</v>
      </c>
      <c r="B342" s="315">
        <v>3</v>
      </c>
      <c r="C342" s="375" t="s">
        <v>333</v>
      </c>
    </row>
    <row r="343" spans="1:3" ht="12" customHeight="1">
      <c r="A343" s="317" t="s">
        <v>330</v>
      </c>
      <c r="B343" s="315">
        <v>4</v>
      </c>
      <c r="C343" s="375" t="s">
        <v>334</v>
      </c>
    </row>
    <row r="344" spans="1:3" ht="12" customHeight="1">
      <c r="A344" s="353"/>
      <c r="B344" s="330"/>
      <c r="C344" s="378"/>
    </row>
    <row r="345" spans="1:3" ht="12" customHeight="1">
      <c r="A345" s="317" t="s">
        <v>335</v>
      </c>
      <c r="B345" s="315">
        <v>1</v>
      </c>
      <c r="C345" s="375" t="s">
        <v>336</v>
      </c>
    </row>
    <row r="346" spans="1:3" ht="12" customHeight="1">
      <c r="A346" s="317" t="s">
        <v>335</v>
      </c>
      <c r="B346" s="315">
        <v>2</v>
      </c>
      <c r="C346" s="375" t="s">
        <v>337</v>
      </c>
    </row>
    <row r="347" spans="1:3" ht="12" customHeight="1">
      <c r="A347" s="317" t="s">
        <v>335</v>
      </c>
      <c r="B347" s="315">
        <v>3</v>
      </c>
      <c r="C347" s="375" t="s">
        <v>338</v>
      </c>
    </row>
    <row r="348" spans="1:3" ht="12" customHeight="1">
      <c r="A348" s="317" t="s">
        <v>335</v>
      </c>
      <c r="B348" s="315">
        <v>4</v>
      </c>
      <c r="C348" s="375" t="s">
        <v>339</v>
      </c>
    </row>
    <row r="349" spans="1:3" ht="12" customHeight="1">
      <c r="A349" s="317" t="s">
        <v>335</v>
      </c>
      <c r="B349" s="315">
        <v>5</v>
      </c>
      <c r="C349" s="375" t="s">
        <v>340</v>
      </c>
    </row>
    <row r="350" spans="1:3" ht="12" customHeight="1">
      <c r="A350" s="317" t="s">
        <v>335</v>
      </c>
      <c r="B350" s="315">
        <v>6</v>
      </c>
      <c r="C350" s="375" t="s">
        <v>341</v>
      </c>
    </row>
    <row r="351" spans="1:3" ht="12" customHeight="1">
      <c r="A351" s="317" t="s">
        <v>335</v>
      </c>
      <c r="B351" s="315">
        <v>7</v>
      </c>
      <c r="C351" s="375" t="s">
        <v>342</v>
      </c>
    </row>
    <row r="352" spans="1:3" ht="12" customHeight="1">
      <c r="A352" s="353"/>
      <c r="B352" s="330"/>
      <c r="C352" s="378"/>
    </row>
    <row r="353" spans="1:3" ht="12" customHeight="1">
      <c r="A353" s="317" t="s">
        <v>343</v>
      </c>
      <c r="B353" s="315">
        <v>1</v>
      </c>
      <c r="C353" s="375" t="s">
        <v>344</v>
      </c>
    </row>
    <row r="354" spans="1:3" ht="12" customHeight="1">
      <c r="A354" s="317" t="s">
        <v>343</v>
      </c>
      <c r="B354" s="315">
        <v>2</v>
      </c>
      <c r="C354" s="375" t="s">
        <v>345</v>
      </c>
    </row>
    <row r="355" spans="1:3" ht="12" customHeight="1">
      <c r="A355" s="317" t="s">
        <v>343</v>
      </c>
      <c r="B355" s="315">
        <v>3</v>
      </c>
      <c r="C355" s="375" t="s">
        <v>346</v>
      </c>
    </row>
    <row r="356" spans="1:3" ht="12" customHeight="1">
      <c r="A356" s="317" t="s">
        <v>343</v>
      </c>
      <c r="B356" s="315">
        <v>4</v>
      </c>
      <c r="C356" s="375" t="s">
        <v>347</v>
      </c>
    </row>
    <row r="357" spans="1:3" ht="12" customHeight="1">
      <c r="A357" s="317" t="s">
        <v>343</v>
      </c>
      <c r="B357" s="315">
        <v>5</v>
      </c>
      <c r="C357" s="375" t="s">
        <v>348</v>
      </c>
    </row>
    <row r="358" spans="1:3" ht="12" customHeight="1">
      <c r="A358" s="317" t="s">
        <v>343</v>
      </c>
      <c r="B358" s="315">
        <v>6</v>
      </c>
      <c r="C358" s="375" t="s">
        <v>349</v>
      </c>
    </row>
    <row r="359" spans="1:3" ht="12" customHeight="1">
      <c r="A359" s="317" t="s">
        <v>343</v>
      </c>
      <c r="B359" s="315">
        <v>7</v>
      </c>
      <c r="C359" s="375" t="s">
        <v>350</v>
      </c>
    </row>
    <row r="360" spans="1:3" ht="12" customHeight="1">
      <c r="A360" s="317" t="s">
        <v>343</v>
      </c>
      <c r="B360" s="315">
        <v>8</v>
      </c>
      <c r="C360" s="375" t="s">
        <v>351</v>
      </c>
    </row>
    <row r="361" spans="1:3" ht="12" customHeight="1">
      <c r="A361" s="342" t="s">
        <v>343</v>
      </c>
      <c r="B361" s="325">
        <v>9</v>
      </c>
      <c r="C361" s="376" t="s">
        <v>491</v>
      </c>
    </row>
    <row r="362" spans="1:3" ht="12" customHeight="1">
      <c r="A362" s="342" t="s">
        <v>343</v>
      </c>
      <c r="B362" s="325">
        <v>10</v>
      </c>
      <c r="C362" s="376" t="s">
        <v>492</v>
      </c>
    </row>
    <row r="363" spans="1:3" ht="12" customHeight="1">
      <c r="A363" s="353"/>
      <c r="B363" s="330"/>
      <c r="C363" s="378"/>
    </row>
    <row r="364" spans="1:3" ht="12" customHeight="1">
      <c r="A364" s="317" t="s">
        <v>352</v>
      </c>
      <c r="B364" s="315">
        <v>1</v>
      </c>
      <c r="C364" s="375" t="s">
        <v>353</v>
      </c>
    </row>
    <row r="365" spans="1:3" ht="12" customHeight="1">
      <c r="A365" s="317" t="s">
        <v>352</v>
      </c>
      <c r="B365" s="315">
        <v>2</v>
      </c>
      <c r="C365" s="375" t="s">
        <v>354</v>
      </c>
    </row>
    <row r="366" spans="1:3" ht="12" customHeight="1">
      <c r="A366" s="317" t="s">
        <v>352</v>
      </c>
      <c r="B366" s="315">
        <v>3</v>
      </c>
      <c r="C366" s="375" t="s">
        <v>355</v>
      </c>
    </row>
    <row r="367" spans="1:3" ht="12" customHeight="1">
      <c r="A367" s="317" t="s">
        <v>352</v>
      </c>
      <c r="B367" s="315">
        <v>4</v>
      </c>
      <c r="C367" s="375" t="s">
        <v>356</v>
      </c>
    </row>
    <row r="368" spans="1:3" ht="12" customHeight="1">
      <c r="A368" s="317" t="s">
        <v>352</v>
      </c>
      <c r="B368" s="315">
        <v>5</v>
      </c>
      <c r="C368" s="375" t="s">
        <v>357</v>
      </c>
    </row>
    <row r="369" spans="1:3" ht="12" customHeight="1">
      <c r="A369" s="317" t="s">
        <v>352</v>
      </c>
      <c r="B369" s="315">
        <v>6</v>
      </c>
      <c r="C369" s="375" t="s">
        <v>358</v>
      </c>
    </row>
    <row r="370" spans="1:3" ht="12" customHeight="1">
      <c r="A370" s="353"/>
      <c r="B370" s="330"/>
      <c r="C370" s="378"/>
    </row>
    <row r="371" spans="1:3" ht="12" customHeight="1">
      <c r="A371" s="317" t="s">
        <v>359</v>
      </c>
      <c r="B371" s="315">
        <v>1</v>
      </c>
      <c r="C371" s="375" t="s">
        <v>360</v>
      </c>
    </row>
    <row r="372" spans="1:3" ht="12" customHeight="1">
      <c r="A372" s="317" t="s">
        <v>359</v>
      </c>
      <c r="B372" s="315">
        <v>2</v>
      </c>
      <c r="C372" s="375" t="s">
        <v>361</v>
      </c>
    </row>
    <row r="373" spans="1:3" ht="12" customHeight="1">
      <c r="A373" s="317" t="s">
        <v>359</v>
      </c>
      <c r="B373" s="315">
        <v>3</v>
      </c>
      <c r="C373" s="375" t="s">
        <v>362</v>
      </c>
    </row>
    <row r="374" spans="1:3" ht="12" customHeight="1">
      <c r="A374" s="317" t="s">
        <v>359</v>
      </c>
      <c r="B374" s="315">
        <v>4</v>
      </c>
      <c r="C374" s="375" t="s">
        <v>363</v>
      </c>
    </row>
    <row r="375" spans="1:3" ht="12" customHeight="1">
      <c r="A375" s="317" t="s">
        <v>359</v>
      </c>
      <c r="B375" s="315">
        <v>5</v>
      </c>
      <c r="C375" s="375" t="s">
        <v>364</v>
      </c>
    </row>
    <row r="376" spans="1:3" ht="12" customHeight="1">
      <c r="A376" s="317" t="s">
        <v>359</v>
      </c>
      <c r="B376" s="315">
        <v>6</v>
      </c>
      <c r="C376" s="375" t="s">
        <v>365</v>
      </c>
    </row>
    <row r="377" spans="1:3" ht="12" customHeight="1">
      <c r="A377" s="317" t="s">
        <v>359</v>
      </c>
      <c r="B377" s="315">
        <v>7</v>
      </c>
      <c r="C377" s="375" t="s">
        <v>366</v>
      </c>
    </row>
    <row r="378" spans="1:3" ht="12" customHeight="1">
      <c r="A378" s="317" t="s">
        <v>359</v>
      </c>
      <c r="B378" s="315">
        <v>8</v>
      </c>
      <c r="C378" s="375" t="s">
        <v>367</v>
      </c>
    </row>
    <row r="379" spans="1:3" ht="12" customHeight="1">
      <c r="A379" s="353"/>
      <c r="B379" s="330"/>
      <c r="C379" s="378"/>
    </row>
    <row r="380" spans="1:3" ht="12" customHeight="1">
      <c r="A380" s="317" t="s">
        <v>368</v>
      </c>
      <c r="B380" s="315">
        <v>1</v>
      </c>
      <c r="C380" s="375" t="s">
        <v>369</v>
      </c>
    </row>
    <row r="381" spans="1:3" ht="12" customHeight="1">
      <c r="A381" s="317" t="s">
        <v>368</v>
      </c>
      <c r="B381" s="315">
        <v>2</v>
      </c>
      <c r="C381" s="375" t="s">
        <v>370</v>
      </c>
    </row>
    <row r="382" spans="1:3" ht="12" customHeight="1">
      <c r="A382" s="317" t="s">
        <v>368</v>
      </c>
      <c r="B382" s="315">
        <v>3</v>
      </c>
      <c r="C382" s="375" t="s">
        <v>371</v>
      </c>
    </row>
    <row r="383" spans="1:3" ht="12" customHeight="1">
      <c r="A383" s="317" t="s">
        <v>368</v>
      </c>
      <c r="B383" s="315">
        <v>4</v>
      </c>
      <c r="C383" s="375" t="s">
        <v>372</v>
      </c>
    </row>
    <row r="384" spans="1:3" ht="12" customHeight="1">
      <c r="A384" s="317" t="s">
        <v>368</v>
      </c>
      <c r="B384" s="315">
        <v>5</v>
      </c>
      <c r="C384" s="375" t="s">
        <v>373</v>
      </c>
    </row>
    <row r="385" spans="1:3" ht="12" customHeight="1">
      <c r="A385" s="317" t="s">
        <v>368</v>
      </c>
      <c r="B385" s="315">
        <v>6</v>
      </c>
      <c r="C385" s="375" t="s">
        <v>374</v>
      </c>
    </row>
    <row r="386" spans="1:3" ht="12" customHeight="1">
      <c r="A386" s="317" t="s">
        <v>368</v>
      </c>
      <c r="B386" s="315">
        <v>7</v>
      </c>
      <c r="C386" s="375" t="s">
        <v>375</v>
      </c>
    </row>
    <row r="387" spans="1:3" ht="12" customHeight="1">
      <c r="A387" s="353"/>
      <c r="B387" s="330"/>
      <c r="C387" s="378"/>
    </row>
    <row r="388" spans="1:3" ht="12" customHeight="1">
      <c r="A388" s="317" t="s">
        <v>376</v>
      </c>
      <c r="B388" s="315">
        <v>1</v>
      </c>
      <c r="C388" s="375" t="s">
        <v>377</v>
      </c>
    </row>
    <row r="389" spans="1:3" ht="12" customHeight="1">
      <c r="A389" s="317" t="s">
        <v>376</v>
      </c>
      <c r="B389" s="315">
        <v>2</v>
      </c>
      <c r="C389" s="375" t="s">
        <v>378</v>
      </c>
    </row>
    <row r="390" spans="1:3" ht="12" customHeight="1">
      <c r="A390" s="317" t="s">
        <v>376</v>
      </c>
      <c r="B390" s="315">
        <v>3</v>
      </c>
      <c r="C390" s="375" t="s">
        <v>379</v>
      </c>
    </row>
    <row r="391" spans="1:3" ht="12" customHeight="1">
      <c r="A391" s="317" t="s">
        <v>376</v>
      </c>
      <c r="B391" s="315">
        <v>4</v>
      </c>
      <c r="C391" s="375" t="s">
        <v>380</v>
      </c>
    </row>
    <row r="392" spans="1:3" ht="12" customHeight="1">
      <c r="A392" s="317" t="s">
        <v>376</v>
      </c>
      <c r="B392" s="315">
        <v>5</v>
      </c>
      <c r="C392" s="375" t="s">
        <v>381</v>
      </c>
    </row>
    <row r="393" spans="1:3" ht="12" customHeight="1">
      <c r="A393" s="317" t="s">
        <v>376</v>
      </c>
      <c r="B393" s="315">
        <v>6</v>
      </c>
      <c r="C393" s="375" t="s">
        <v>382</v>
      </c>
    </row>
    <row r="394" spans="1:3" ht="12" customHeight="1">
      <c r="A394" s="342" t="s">
        <v>376</v>
      </c>
      <c r="B394" s="325">
        <v>7</v>
      </c>
      <c r="C394" s="376" t="s">
        <v>493</v>
      </c>
    </row>
    <row r="395" spans="1:3" ht="12" customHeight="1">
      <c r="A395" s="353"/>
      <c r="B395" s="330"/>
      <c r="C395" s="378"/>
    </row>
    <row r="396" spans="1:3" ht="12" customHeight="1">
      <c r="A396" s="317" t="s">
        <v>383</v>
      </c>
      <c r="B396" s="315">
        <v>1</v>
      </c>
      <c r="C396" s="375" t="s">
        <v>384</v>
      </c>
    </row>
    <row r="397" spans="1:3" ht="12" customHeight="1">
      <c r="A397" s="317" t="s">
        <v>383</v>
      </c>
      <c r="B397" s="315">
        <v>2</v>
      </c>
      <c r="C397" s="375" t="s">
        <v>385</v>
      </c>
    </row>
    <row r="398" spans="1:3" ht="12" customHeight="1">
      <c r="A398" s="317" t="s">
        <v>383</v>
      </c>
      <c r="B398" s="315">
        <v>3</v>
      </c>
      <c r="C398" s="375" t="s">
        <v>386</v>
      </c>
    </row>
    <row r="399" spans="1:3" ht="12" customHeight="1">
      <c r="A399" s="317" t="s">
        <v>383</v>
      </c>
      <c r="B399" s="315">
        <v>4</v>
      </c>
      <c r="C399" s="375" t="s">
        <v>387</v>
      </c>
    </row>
    <row r="400" spans="1:3" ht="12" customHeight="1">
      <c r="A400" s="317" t="s">
        <v>383</v>
      </c>
      <c r="B400" s="315">
        <v>5</v>
      </c>
      <c r="C400" s="375" t="s">
        <v>388</v>
      </c>
    </row>
    <row r="401" spans="1:3" ht="12" customHeight="1">
      <c r="A401" s="317" t="s">
        <v>383</v>
      </c>
      <c r="B401" s="315">
        <v>6</v>
      </c>
      <c r="C401" s="375" t="s">
        <v>389</v>
      </c>
    </row>
    <row r="402" spans="1:3" ht="12" customHeight="1">
      <c r="A402" s="353"/>
      <c r="B402" s="330"/>
      <c r="C402" s="378"/>
    </row>
    <row r="403" spans="1:3" ht="12" customHeight="1">
      <c r="A403" s="317" t="s">
        <v>390</v>
      </c>
      <c r="B403" s="315">
        <v>1</v>
      </c>
      <c r="C403" s="375" t="s">
        <v>391</v>
      </c>
    </row>
    <row r="404" spans="1:3" ht="12" customHeight="1">
      <c r="A404" s="317" t="s">
        <v>390</v>
      </c>
      <c r="B404" s="315">
        <v>2</v>
      </c>
      <c r="C404" s="375" t="s">
        <v>392</v>
      </c>
    </row>
    <row r="405" spans="1:3" ht="12" customHeight="1">
      <c r="A405" s="317" t="s">
        <v>390</v>
      </c>
      <c r="B405" s="315">
        <v>3</v>
      </c>
      <c r="C405" s="375" t="s">
        <v>393</v>
      </c>
    </row>
    <row r="406" spans="1:3" ht="12" customHeight="1">
      <c r="A406" s="317" t="s">
        <v>390</v>
      </c>
      <c r="B406" s="315">
        <v>4</v>
      </c>
      <c r="C406" s="375" t="s">
        <v>394</v>
      </c>
    </row>
    <row r="407" spans="1:3" ht="12" customHeight="1">
      <c r="A407" s="317" t="s">
        <v>390</v>
      </c>
      <c r="B407" s="315">
        <v>5</v>
      </c>
      <c r="C407" s="375" t="s">
        <v>395</v>
      </c>
    </row>
    <row r="408" spans="1:3" ht="12" customHeight="1">
      <c r="A408" s="317" t="s">
        <v>390</v>
      </c>
      <c r="B408" s="315">
        <v>6</v>
      </c>
      <c r="C408" s="375" t="s">
        <v>396</v>
      </c>
    </row>
    <row r="409" spans="1:3" ht="12" customHeight="1">
      <c r="A409" s="353"/>
      <c r="B409" s="330"/>
      <c r="C409" s="378"/>
    </row>
    <row r="410" spans="1:3" ht="12" customHeight="1">
      <c r="A410" s="317" t="s">
        <v>397</v>
      </c>
      <c r="B410" s="315">
        <v>1</v>
      </c>
      <c r="C410" s="375" t="s">
        <v>398</v>
      </c>
    </row>
    <row r="411" spans="1:3" ht="12" customHeight="1">
      <c r="A411" s="317" t="s">
        <v>397</v>
      </c>
      <c r="B411" s="315">
        <v>2</v>
      </c>
      <c r="C411" s="375" t="s">
        <v>399</v>
      </c>
    </row>
    <row r="412" spans="1:3" ht="12" customHeight="1">
      <c r="A412" s="317" t="s">
        <v>397</v>
      </c>
      <c r="B412" s="315">
        <v>3</v>
      </c>
      <c r="C412" s="375" t="s">
        <v>400</v>
      </c>
    </row>
    <row r="413" spans="1:3" ht="12" customHeight="1">
      <c r="A413" s="317" t="s">
        <v>397</v>
      </c>
      <c r="B413" s="315">
        <v>4</v>
      </c>
      <c r="C413" s="375" t="s">
        <v>401</v>
      </c>
    </row>
    <row r="414" spans="1:3" ht="12" customHeight="1">
      <c r="A414" s="317" t="s">
        <v>397</v>
      </c>
      <c r="B414" s="315">
        <v>5</v>
      </c>
      <c r="C414" s="375" t="s">
        <v>402</v>
      </c>
    </row>
    <row r="415" spans="1:3" ht="12" customHeight="1">
      <c r="A415" s="317" t="s">
        <v>397</v>
      </c>
      <c r="B415" s="315">
        <v>6</v>
      </c>
      <c r="C415" s="375" t="s">
        <v>403</v>
      </c>
    </row>
    <row r="416" spans="1:3" ht="12" customHeight="1">
      <c r="A416" s="353"/>
      <c r="B416" s="330"/>
      <c r="C416" s="378"/>
    </row>
    <row r="417" spans="1:3" ht="12" customHeight="1">
      <c r="A417" s="317" t="s">
        <v>404</v>
      </c>
      <c r="B417" s="315">
        <v>1</v>
      </c>
      <c r="C417" s="375" t="s">
        <v>405</v>
      </c>
    </row>
    <row r="418" spans="1:3" ht="12" customHeight="1">
      <c r="A418" s="317" t="s">
        <v>404</v>
      </c>
      <c r="B418" s="315">
        <v>2</v>
      </c>
      <c r="C418" s="375" t="s">
        <v>406</v>
      </c>
    </row>
    <row r="419" spans="1:3" ht="12" customHeight="1">
      <c r="A419" s="317" t="s">
        <v>404</v>
      </c>
      <c r="B419" s="315">
        <v>3</v>
      </c>
      <c r="C419" s="375" t="s">
        <v>407</v>
      </c>
    </row>
    <row r="420" spans="1:3" ht="12" customHeight="1">
      <c r="A420" s="317" t="s">
        <v>404</v>
      </c>
      <c r="B420" s="315">
        <v>4</v>
      </c>
      <c r="C420" s="375" t="s">
        <v>408</v>
      </c>
    </row>
    <row r="421" spans="1:3" ht="12" customHeight="1">
      <c r="A421" s="317" t="s">
        <v>404</v>
      </c>
      <c r="B421" s="315">
        <v>5</v>
      </c>
      <c r="C421" s="375" t="s">
        <v>409</v>
      </c>
    </row>
    <row r="422" spans="1:3" ht="12" customHeight="1">
      <c r="A422" s="342" t="s">
        <v>404</v>
      </c>
      <c r="B422" s="325">
        <v>6</v>
      </c>
      <c r="C422" s="376" t="s">
        <v>499</v>
      </c>
    </row>
    <row r="423" spans="1:3" ht="12" customHeight="1">
      <c r="A423" s="381"/>
      <c r="B423" s="357"/>
      <c r="C423" s="379"/>
    </row>
    <row r="424" spans="1:3" ht="12" customHeight="1">
      <c r="A424" s="317" t="s">
        <v>410</v>
      </c>
      <c r="B424" s="315">
        <v>1</v>
      </c>
      <c r="C424" s="375" t="s">
        <v>411</v>
      </c>
    </row>
    <row r="425" spans="1:3" ht="12" customHeight="1">
      <c r="A425" s="317" t="s">
        <v>410</v>
      </c>
      <c r="B425" s="315">
        <v>2</v>
      </c>
      <c r="C425" s="375" t="s">
        <v>412</v>
      </c>
    </row>
    <row r="426" spans="1:3" ht="12" customHeight="1">
      <c r="A426" s="317" t="s">
        <v>410</v>
      </c>
      <c r="B426" s="315">
        <v>3</v>
      </c>
      <c r="C426" s="375" t="s">
        <v>413</v>
      </c>
    </row>
    <row r="427" spans="1:3" ht="12" customHeight="1">
      <c r="A427" s="317" t="s">
        <v>410</v>
      </c>
      <c r="B427" s="315">
        <v>4</v>
      </c>
      <c r="C427" s="375" t="s">
        <v>414</v>
      </c>
    </row>
    <row r="428" spans="1:3" ht="12" customHeight="1">
      <c r="A428" s="317" t="s">
        <v>410</v>
      </c>
      <c r="B428" s="315">
        <v>5</v>
      </c>
      <c r="C428" s="375" t="s">
        <v>415</v>
      </c>
    </row>
    <row r="429" spans="1:3" ht="12" customHeight="1">
      <c r="A429" s="317" t="s">
        <v>410</v>
      </c>
      <c r="B429" s="315">
        <v>6</v>
      </c>
      <c r="C429" s="375" t="s">
        <v>416</v>
      </c>
    </row>
    <row r="430" spans="1:3" ht="12" customHeight="1">
      <c r="A430" s="317" t="s">
        <v>410</v>
      </c>
      <c r="B430" s="315">
        <v>7</v>
      </c>
      <c r="C430" s="375" t="s">
        <v>417</v>
      </c>
    </row>
    <row r="431" spans="1:3" ht="12" customHeight="1">
      <c r="A431" s="317" t="s">
        <v>410</v>
      </c>
      <c r="B431" s="315">
        <v>8</v>
      </c>
      <c r="C431" s="375" t="s">
        <v>418</v>
      </c>
    </row>
    <row r="432" spans="1:3" ht="12" customHeight="1">
      <c r="A432" s="342" t="s">
        <v>410</v>
      </c>
      <c r="B432" s="325">
        <v>9</v>
      </c>
      <c r="C432" s="376" t="s">
        <v>494</v>
      </c>
    </row>
    <row r="433" spans="1:3" ht="12" customHeight="1">
      <c r="A433" s="353"/>
      <c r="B433" s="330"/>
      <c r="C433" s="378"/>
    </row>
    <row r="434" spans="1:3" ht="12" customHeight="1">
      <c r="A434" s="317" t="s">
        <v>419</v>
      </c>
      <c r="B434" s="315">
        <v>1</v>
      </c>
      <c r="C434" s="375" t="s">
        <v>420</v>
      </c>
    </row>
    <row r="435" spans="1:3" ht="12" customHeight="1">
      <c r="A435" s="317" t="s">
        <v>419</v>
      </c>
      <c r="B435" s="315">
        <v>2</v>
      </c>
      <c r="C435" s="375" t="s">
        <v>421</v>
      </c>
    </row>
    <row r="436" spans="1:3" ht="12" customHeight="1">
      <c r="A436" s="317" t="s">
        <v>419</v>
      </c>
      <c r="B436" s="315">
        <v>3</v>
      </c>
      <c r="C436" s="375" t="s">
        <v>422</v>
      </c>
    </row>
    <row r="437" spans="1:3" ht="12" customHeight="1">
      <c r="A437" s="317" t="s">
        <v>419</v>
      </c>
      <c r="B437" s="315">
        <v>4</v>
      </c>
      <c r="C437" s="375" t="s">
        <v>423</v>
      </c>
    </row>
    <row r="438" spans="1:3" ht="12" customHeight="1">
      <c r="A438" s="317" t="s">
        <v>419</v>
      </c>
      <c r="B438" s="315">
        <v>5</v>
      </c>
      <c r="C438" s="375" t="s">
        <v>424</v>
      </c>
    </row>
    <row r="439" spans="1:3" ht="12" customHeight="1">
      <c r="A439" s="317" t="s">
        <v>419</v>
      </c>
      <c r="B439" s="315">
        <v>6</v>
      </c>
      <c r="C439" s="375" t="s">
        <v>425</v>
      </c>
    </row>
    <row r="440" spans="1:3" ht="12" customHeight="1">
      <c r="A440" s="317" t="s">
        <v>419</v>
      </c>
      <c r="B440" s="315">
        <v>7</v>
      </c>
      <c r="C440" s="375" t="s">
        <v>426</v>
      </c>
    </row>
    <row r="441" spans="1:3" ht="12" customHeight="1">
      <c r="A441" s="317" t="s">
        <v>419</v>
      </c>
      <c r="B441" s="315">
        <v>8</v>
      </c>
      <c r="C441" s="375" t="s">
        <v>427</v>
      </c>
    </row>
    <row r="442" spans="1:3" ht="12" customHeight="1">
      <c r="A442" s="317" t="s">
        <v>419</v>
      </c>
      <c r="B442" s="315">
        <v>9</v>
      </c>
      <c r="C442" s="375" t="s">
        <v>428</v>
      </c>
    </row>
    <row r="443" spans="1:3" ht="12" customHeight="1">
      <c r="A443" s="317" t="s">
        <v>419</v>
      </c>
      <c r="B443" s="315">
        <v>10</v>
      </c>
      <c r="C443" s="375" t="s">
        <v>429</v>
      </c>
    </row>
    <row r="444" spans="1:3" ht="12" customHeight="1">
      <c r="A444" s="317" t="s">
        <v>419</v>
      </c>
      <c r="B444" s="315">
        <v>11</v>
      </c>
      <c r="C444" s="375" t="s">
        <v>430</v>
      </c>
    </row>
    <row r="445" spans="1:3" ht="12" customHeight="1">
      <c r="A445" s="317" t="s">
        <v>419</v>
      </c>
      <c r="B445" s="315">
        <v>12</v>
      </c>
      <c r="C445" s="375" t="s">
        <v>431</v>
      </c>
    </row>
    <row r="446" spans="1:3" ht="12" customHeight="1">
      <c r="A446" s="317" t="s">
        <v>419</v>
      </c>
      <c r="B446" s="315">
        <v>13</v>
      </c>
      <c r="C446" s="375" t="s">
        <v>432</v>
      </c>
    </row>
    <row r="447" spans="1:3" ht="12" customHeight="1">
      <c r="A447" s="317" t="s">
        <v>419</v>
      </c>
      <c r="B447" s="315">
        <v>14</v>
      </c>
      <c r="C447" s="375" t="s">
        <v>433</v>
      </c>
    </row>
    <row r="448" spans="1:3" ht="12" customHeight="1">
      <c r="A448" s="317" t="s">
        <v>419</v>
      </c>
      <c r="B448" s="315">
        <v>15</v>
      </c>
      <c r="C448" s="375" t="s">
        <v>480</v>
      </c>
    </row>
    <row r="449" spans="1:3" ht="12" customHeight="1">
      <c r="A449" s="317" t="s">
        <v>419</v>
      </c>
      <c r="B449" s="315">
        <v>16</v>
      </c>
      <c r="C449" s="375" t="s">
        <v>434</v>
      </c>
    </row>
    <row r="450" spans="1:3" ht="12" customHeight="1">
      <c r="A450" s="317" t="s">
        <v>419</v>
      </c>
      <c r="B450" s="315">
        <v>17</v>
      </c>
      <c r="C450" s="375" t="s">
        <v>435</v>
      </c>
    </row>
    <row r="451" spans="1:3" ht="12" customHeight="1">
      <c r="A451" s="317" t="s">
        <v>419</v>
      </c>
      <c r="B451" s="315">
        <v>18</v>
      </c>
      <c r="C451" s="375" t="s">
        <v>436</v>
      </c>
    </row>
    <row r="452" spans="1:3" ht="12" customHeight="1">
      <c r="A452" s="353"/>
      <c r="B452" s="330"/>
      <c r="C452" s="378"/>
    </row>
    <row r="453" spans="1:3" ht="12" customHeight="1">
      <c r="A453" s="317" t="s">
        <v>437</v>
      </c>
      <c r="B453" s="315">
        <v>1</v>
      </c>
      <c r="C453" s="375" t="s">
        <v>438</v>
      </c>
    </row>
    <row r="454" spans="1:3" ht="12" customHeight="1">
      <c r="A454" s="317" t="s">
        <v>437</v>
      </c>
      <c r="B454" s="315">
        <v>2</v>
      </c>
      <c r="C454" s="375" t="s">
        <v>439</v>
      </c>
    </row>
    <row r="455" spans="1:3" ht="12" customHeight="1">
      <c r="A455" s="317" t="s">
        <v>437</v>
      </c>
      <c r="B455" s="315">
        <v>3</v>
      </c>
      <c r="C455" s="375" t="s">
        <v>440</v>
      </c>
    </row>
    <row r="456" spans="1:3" ht="12" customHeight="1">
      <c r="A456" s="317" t="s">
        <v>437</v>
      </c>
      <c r="B456" s="315">
        <v>4</v>
      </c>
      <c r="C456" s="375" t="s">
        <v>441</v>
      </c>
    </row>
    <row r="457" spans="1:3" ht="12" customHeight="1">
      <c r="A457" s="317" t="s">
        <v>437</v>
      </c>
      <c r="B457" s="315">
        <v>5</v>
      </c>
      <c r="C457" s="375" t="s">
        <v>442</v>
      </c>
    </row>
    <row r="458" spans="1:3" ht="12" customHeight="1">
      <c r="A458" s="388"/>
      <c r="B458" s="389"/>
      <c r="C458" s="390"/>
    </row>
    <row r="459" spans="1:3" ht="12" customHeight="1">
      <c r="A459" s="317" t="s">
        <v>443</v>
      </c>
      <c r="B459" s="315">
        <v>1</v>
      </c>
      <c r="C459" s="375" t="s">
        <v>444</v>
      </c>
    </row>
    <row r="460" spans="1:3" ht="12" customHeight="1">
      <c r="A460" s="317" t="s">
        <v>443</v>
      </c>
      <c r="B460" s="315">
        <v>2</v>
      </c>
      <c r="C460" s="375" t="s">
        <v>445</v>
      </c>
    </row>
    <row r="461" spans="1:3" ht="12" customHeight="1">
      <c r="A461" s="317" t="s">
        <v>443</v>
      </c>
      <c r="B461" s="315">
        <v>3</v>
      </c>
      <c r="C461" s="375" t="s">
        <v>446</v>
      </c>
    </row>
    <row r="462" spans="1:3" ht="12" customHeight="1">
      <c r="A462" s="317" t="s">
        <v>443</v>
      </c>
      <c r="B462" s="315">
        <v>4</v>
      </c>
      <c r="C462" s="375" t="s">
        <v>447</v>
      </c>
    </row>
    <row r="463" spans="1:3" ht="12" customHeight="1">
      <c r="A463" s="317" t="s">
        <v>443</v>
      </c>
      <c r="B463" s="315">
        <v>5</v>
      </c>
      <c r="C463" s="375" t="s">
        <v>448</v>
      </c>
    </row>
    <row r="464" spans="1:3" ht="12" customHeight="1">
      <c r="A464" s="317" t="s">
        <v>443</v>
      </c>
      <c r="B464" s="315">
        <v>6</v>
      </c>
      <c r="C464" s="375" t="s">
        <v>449</v>
      </c>
    </row>
    <row r="465" spans="1:3" ht="12" customHeight="1">
      <c r="A465" s="317" t="s">
        <v>443</v>
      </c>
      <c r="B465" s="315">
        <v>7</v>
      </c>
      <c r="C465" s="375" t="s">
        <v>450</v>
      </c>
    </row>
    <row r="466" spans="1:3" ht="12" customHeight="1">
      <c r="A466" s="317" t="s">
        <v>443</v>
      </c>
      <c r="B466" s="315">
        <v>8</v>
      </c>
      <c r="C466" s="375" t="s">
        <v>451</v>
      </c>
    </row>
    <row r="467" spans="1:3" ht="12" customHeight="1">
      <c r="A467" s="317" t="s">
        <v>443</v>
      </c>
      <c r="B467" s="315">
        <v>9</v>
      </c>
      <c r="C467" s="375" t="s">
        <v>452</v>
      </c>
    </row>
    <row r="468" spans="1:3" ht="12" customHeight="1">
      <c r="A468" s="317" t="s">
        <v>443</v>
      </c>
      <c r="B468" s="315">
        <v>10</v>
      </c>
      <c r="C468" s="375" t="s">
        <v>453</v>
      </c>
    </row>
    <row r="469" spans="1:3" ht="12" customHeight="1">
      <c r="A469" s="317" t="s">
        <v>443</v>
      </c>
      <c r="B469" s="315">
        <v>11</v>
      </c>
      <c r="C469" s="375" t="s">
        <v>454</v>
      </c>
    </row>
    <row r="470" spans="1:3" ht="12" customHeight="1">
      <c r="A470" s="317" t="s">
        <v>443</v>
      </c>
      <c r="B470" s="315">
        <v>12</v>
      </c>
      <c r="C470" s="375" t="s">
        <v>455</v>
      </c>
    </row>
    <row r="471" spans="1:3" ht="12" customHeight="1">
      <c r="A471" s="317" t="s">
        <v>443</v>
      </c>
      <c r="B471" s="315">
        <v>13</v>
      </c>
      <c r="C471" s="375" t="s">
        <v>456</v>
      </c>
    </row>
    <row r="472" spans="1:3" ht="12" customHeight="1">
      <c r="A472" s="317" t="s">
        <v>443</v>
      </c>
      <c r="B472" s="315">
        <v>14</v>
      </c>
      <c r="C472" s="375" t="s">
        <v>457</v>
      </c>
    </row>
    <row r="473" spans="1:3" ht="12" customHeight="1">
      <c r="A473" s="317" t="s">
        <v>443</v>
      </c>
      <c r="B473" s="315">
        <v>15</v>
      </c>
      <c r="C473" s="375" t="s">
        <v>458</v>
      </c>
    </row>
    <row r="474" spans="1:3" ht="12" customHeight="1">
      <c r="A474" s="317" t="s">
        <v>443</v>
      </c>
      <c r="B474" s="315">
        <v>16</v>
      </c>
      <c r="C474" s="375" t="s">
        <v>459</v>
      </c>
    </row>
    <row r="475" spans="1:3" ht="12" customHeight="1">
      <c r="A475" s="317" t="s">
        <v>443</v>
      </c>
      <c r="B475" s="315">
        <v>17</v>
      </c>
      <c r="C475" s="375" t="s">
        <v>460</v>
      </c>
    </row>
    <row r="476" spans="1:3" ht="12" customHeight="1">
      <c r="A476" s="317" t="s">
        <v>443</v>
      </c>
      <c r="B476" s="315">
        <v>18</v>
      </c>
      <c r="C476" s="375" t="s">
        <v>461</v>
      </c>
    </row>
    <row r="477" spans="1:3" ht="12" customHeight="1">
      <c r="A477" s="317" t="s">
        <v>443</v>
      </c>
      <c r="B477" s="315">
        <v>19</v>
      </c>
      <c r="C477" s="375" t="s">
        <v>462</v>
      </c>
    </row>
    <row r="478" spans="1:3" ht="12" customHeight="1">
      <c r="A478" s="317" t="s">
        <v>443</v>
      </c>
      <c r="B478" s="315">
        <v>20</v>
      </c>
      <c r="C478" s="375" t="s">
        <v>463</v>
      </c>
    </row>
    <row r="479" spans="1:3" ht="12" customHeight="1">
      <c r="A479" s="317" t="s">
        <v>443</v>
      </c>
      <c r="B479" s="315">
        <v>21</v>
      </c>
      <c r="C479" s="375" t="s">
        <v>464</v>
      </c>
    </row>
    <row r="480" spans="1:3" ht="12" customHeight="1">
      <c r="A480" s="317" t="s">
        <v>443</v>
      </c>
      <c r="B480" s="315">
        <v>22</v>
      </c>
      <c r="C480" s="375" t="s">
        <v>465</v>
      </c>
    </row>
    <row r="481" spans="1:3" ht="12" customHeight="1">
      <c r="A481" s="317" t="s">
        <v>443</v>
      </c>
      <c r="B481" s="315">
        <v>23</v>
      </c>
      <c r="C481" s="375" t="s">
        <v>466</v>
      </c>
    </row>
    <row r="482" spans="1:3" ht="12" customHeight="1">
      <c r="A482" s="317" t="s">
        <v>443</v>
      </c>
      <c r="B482" s="315">
        <v>24</v>
      </c>
      <c r="C482" s="375" t="s">
        <v>467</v>
      </c>
    </row>
    <row r="483" spans="1:3" ht="12" customHeight="1">
      <c r="A483" s="317" t="s">
        <v>443</v>
      </c>
      <c r="B483" s="315">
        <v>25</v>
      </c>
      <c r="C483" s="375" t="s">
        <v>468</v>
      </c>
    </row>
    <row r="484" spans="1:3" ht="12" customHeight="1">
      <c r="A484" s="317" t="s">
        <v>443</v>
      </c>
      <c r="B484" s="315">
        <v>26</v>
      </c>
      <c r="C484" s="375" t="s">
        <v>469</v>
      </c>
    </row>
    <row r="485" spans="1:3" ht="12" customHeight="1">
      <c r="A485" s="317" t="s">
        <v>443</v>
      </c>
      <c r="B485" s="315">
        <v>27</v>
      </c>
      <c r="C485" s="375" t="s">
        <v>470</v>
      </c>
    </row>
    <row r="486" spans="1:3" ht="12" customHeight="1">
      <c r="A486" s="317" t="s">
        <v>443</v>
      </c>
      <c r="B486" s="315">
        <v>28</v>
      </c>
      <c r="C486" s="375" t="s">
        <v>471</v>
      </c>
    </row>
    <row r="487" spans="1:3" ht="12" customHeight="1">
      <c r="A487" s="342" t="s">
        <v>443</v>
      </c>
      <c r="B487" s="325">
        <v>29</v>
      </c>
      <c r="C487" s="376" t="s">
        <v>472</v>
      </c>
    </row>
    <row r="488" spans="1:3" ht="12" customHeight="1">
      <c r="A488" s="342" t="s">
        <v>443</v>
      </c>
      <c r="B488" s="325">
        <v>30</v>
      </c>
      <c r="C488" s="376" t="s">
        <v>520</v>
      </c>
    </row>
    <row r="489" spans="1:3" ht="12" customHeight="1">
      <c r="A489" s="342" t="s">
        <v>443</v>
      </c>
      <c r="B489" s="325">
        <v>31</v>
      </c>
      <c r="C489" s="376" t="s">
        <v>521</v>
      </c>
    </row>
    <row r="490" spans="1:3" ht="12" customHeight="1">
      <c r="A490" s="342" t="s">
        <v>443</v>
      </c>
      <c r="B490" s="325">
        <v>32</v>
      </c>
      <c r="C490" s="376" t="s">
        <v>486</v>
      </c>
    </row>
    <row r="492" spans="1:3" ht="12.75">
      <c r="A492" s="370"/>
      <c r="B492" s="395" t="s">
        <v>529</v>
      </c>
      <c r="C492" s="395"/>
    </row>
  </sheetData>
  <mergeCells count="10">
    <mergeCell ref="A333:C333"/>
    <mergeCell ref="B492:C492"/>
    <mergeCell ref="A4:C4"/>
    <mergeCell ref="A111:C111"/>
    <mergeCell ref="A184:C184"/>
    <mergeCell ref="A228:C228"/>
    <mergeCell ref="B2:B3"/>
    <mergeCell ref="C2:C3"/>
    <mergeCell ref="A1:C1"/>
    <mergeCell ref="A2:A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5"/>
  <sheetViews>
    <sheetView workbookViewId="0" topLeftCell="A480">
      <selection activeCell="I511" sqref="A1:I511"/>
    </sheetView>
  </sheetViews>
  <sheetFormatPr defaultColWidth="9.00390625" defaultRowHeight="12.75"/>
  <cols>
    <col min="1" max="1" width="6.625" style="0" customWidth="1"/>
    <col min="2" max="2" width="16.875" style="0" customWidth="1"/>
    <col min="3" max="3" width="6.375" style="0" customWidth="1"/>
    <col min="4" max="4" width="10.375" style="0" customWidth="1"/>
    <col min="5" max="5" width="11.375" style="0" customWidth="1"/>
    <col min="6" max="6" width="10.375" style="0" customWidth="1"/>
    <col min="7" max="7" width="11.00390625" style="0" customWidth="1"/>
    <col min="8" max="8" width="10.625" style="0" customWidth="1"/>
  </cols>
  <sheetData>
    <row r="1" spans="1:8" ht="3" customHeight="1" hidden="1">
      <c r="A1" s="100"/>
      <c r="B1" s="100"/>
      <c r="C1" s="100"/>
      <c r="D1" s="101"/>
      <c r="E1" s="100"/>
      <c r="F1" s="102"/>
      <c r="G1" s="103"/>
      <c r="H1" s="103"/>
    </row>
    <row r="2" spans="1:8" ht="15" customHeight="1" hidden="1">
      <c r="A2" s="100"/>
      <c r="B2" s="100"/>
      <c r="C2" s="100"/>
      <c r="D2" s="101"/>
      <c r="E2" s="100"/>
      <c r="F2" s="100"/>
      <c r="G2" s="103"/>
      <c r="H2" s="103"/>
    </row>
    <row r="3" spans="1:8" ht="15" customHeight="1" hidden="1">
      <c r="A3" s="100"/>
      <c r="B3" s="100"/>
      <c r="C3" s="100"/>
      <c r="D3" s="101"/>
      <c r="E3" s="100"/>
      <c r="F3" s="104"/>
      <c r="G3" s="105"/>
      <c r="H3" s="103"/>
    </row>
    <row r="4" spans="1:8" ht="15" customHeight="1" hidden="1">
      <c r="A4" s="100"/>
      <c r="B4" s="100"/>
      <c r="C4" s="100"/>
      <c r="D4" s="101"/>
      <c r="E4" s="100"/>
      <c r="F4" s="104"/>
      <c r="G4" s="105"/>
      <c r="H4" s="103"/>
    </row>
    <row r="5" spans="1:8" ht="15" customHeight="1" hidden="1">
      <c r="A5" s="100"/>
      <c r="B5" s="100"/>
      <c r="C5" s="100"/>
      <c r="D5" s="101"/>
      <c r="E5" s="100"/>
      <c r="F5" s="104"/>
      <c r="G5" s="105"/>
      <c r="H5" s="103"/>
    </row>
    <row r="6" spans="1:8" ht="15" customHeight="1" hidden="1">
      <c r="A6" s="100"/>
      <c r="B6" s="100"/>
      <c r="C6" s="100"/>
      <c r="D6" s="101"/>
      <c r="E6" s="100"/>
      <c r="F6" s="104"/>
      <c r="G6" s="105"/>
      <c r="H6" s="103"/>
    </row>
    <row r="7" spans="1:8" ht="6" customHeight="1" hidden="1">
      <c r="A7" s="100"/>
      <c r="B7" s="100"/>
      <c r="C7" s="100"/>
      <c r="D7" s="101"/>
      <c r="E7" s="100"/>
      <c r="F7" s="104"/>
      <c r="G7" s="105"/>
      <c r="H7" s="103"/>
    </row>
    <row r="8" spans="1:8" ht="15" customHeight="1" hidden="1">
      <c r="A8" s="100"/>
      <c r="B8" s="100"/>
      <c r="C8" s="100"/>
      <c r="D8" s="101"/>
      <c r="E8" s="100"/>
      <c r="F8" s="104"/>
      <c r="G8" s="105"/>
      <c r="H8" s="103"/>
    </row>
    <row r="9" spans="1:8" ht="15" customHeight="1" hidden="1">
      <c r="A9" s="100"/>
      <c r="B9" s="100"/>
      <c r="C9" s="100"/>
      <c r="D9" s="101"/>
      <c r="E9" s="100"/>
      <c r="F9" s="104"/>
      <c r="G9" s="105"/>
      <c r="H9" s="103"/>
    </row>
    <row r="10" spans="1:8" ht="15" customHeight="1" hidden="1">
      <c r="A10" s="100"/>
      <c r="B10" s="100"/>
      <c r="C10" s="100"/>
      <c r="D10" s="101"/>
      <c r="E10" s="100"/>
      <c r="F10" s="104"/>
      <c r="G10" s="105"/>
      <c r="H10" s="103"/>
    </row>
    <row r="11" spans="1:8" ht="15" customHeight="1" hidden="1">
      <c r="A11" s="100"/>
      <c r="B11" s="100"/>
      <c r="C11" s="100"/>
      <c r="D11" s="101"/>
      <c r="E11" s="100"/>
      <c r="F11" s="104"/>
      <c r="G11" s="105"/>
      <c r="H11" s="103"/>
    </row>
    <row r="12" spans="1:8" ht="15" customHeight="1" hidden="1">
      <c r="A12" s="100"/>
      <c r="B12" s="100"/>
      <c r="C12" s="100"/>
      <c r="D12" s="101"/>
      <c r="E12" s="100"/>
      <c r="F12" s="104"/>
      <c r="G12" s="105"/>
      <c r="H12" s="103"/>
    </row>
    <row r="13" spans="1:8" ht="15" customHeight="1" hidden="1">
      <c r="A13" s="100"/>
      <c r="B13" s="100"/>
      <c r="C13" s="100"/>
      <c r="D13" s="101"/>
      <c r="E13" s="100"/>
      <c r="F13" s="104"/>
      <c r="G13" s="105"/>
      <c r="H13" s="103"/>
    </row>
    <row r="14" spans="1:8" ht="15" customHeight="1" hidden="1">
      <c r="A14" s="100"/>
      <c r="B14" s="100"/>
      <c r="C14" s="100"/>
      <c r="D14" s="101"/>
      <c r="E14" s="100"/>
      <c r="F14" s="104"/>
      <c r="G14" s="105"/>
      <c r="H14" s="103"/>
    </row>
    <row r="15" spans="1:8" ht="15" customHeight="1" hidden="1">
      <c r="A15" s="100"/>
      <c r="B15" s="100"/>
      <c r="C15" s="100"/>
      <c r="D15" s="101"/>
      <c r="E15" s="100"/>
      <c r="F15" s="104"/>
      <c r="G15" s="105"/>
      <c r="H15" s="103"/>
    </row>
    <row r="16" spans="1:8" ht="15" customHeight="1" hidden="1">
      <c r="A16" s="100"/>
      <c r="B16" s="100"/>
      <c r="C16" s="100"/>
      <c r="D16" s="101"/>
      <c r="E16" s="100"/>
      <c r="F16" s="104"/>
      <c r="G16" s="105"/>
      <c r="H16" s="103"/>
    </row>
    <row r="17" spans="1:8" ht="15" customHeight="1" hidden="1">
      <c r="A17" s="100"/>
      <c r="B17" s="100"/>
      <c r="C17" s="100"/>
      <c r="D17" s="101"/>
      <c r="E17" s="100"/>
      <c r="F17" s="104"/>
      <c r="G17" s="105"/>
      <c r="H17" s="103"/>
    </row>
    <row r="18" spans="1:8" ht="15" customHeight="1" hidden="1">
      <c r="A18" s="100"/>
      <c r="B18" s="100"/>
      <c r="C18" s="100"/>
      <c r="D18" s="101"/>
      <c r="E18" s="100"/>
      <c r="F18" s="104"/>
      <c r="G18" s="105"/>
      <c r="H18" s="103"/>
    </row>
    <row r="19" spans="1:8" ht="15" customHeight="1" hidden="1">
      <c r="A19" s="100"/>
      <c r="B19" s="100"/>
      <c r="C19" s="100"/>
      <c r="D19" s="101"/>
      <c r="E19" s="100"/>
      <c r="F19" s="104"/>
      <c r="G19" s="105"/>
      <c r="H19" s="103"/>
    </row>
    <row r="20" spans="1:8" ht="15" customHeight="1" hidden="1">
      <c r="A20" s="100"/>
      <c r="B20" s="100"/>
      <c r="C20" s="100"/>
      <c r="D20" s="101"/>
      <c r="E20" s="100"/>
      <c r="F20" s="104"/>
      <c r="G20" s="105"/>
      <c r="H20" s="103"/>
    </row>
    <row r="21" spans="1:8" ht="15" customHeight="1" hidden="1">
      <c r="A21" s="100"/>
      <c r="B21" s="100"/>
      <c r="C21" s="100"/>
      <c r="D21" s="101"/>
      <c r="E21" s="100"/>
      <c r="F21" s="104"/>
      <c r="G21" s="105"/>
      <c r="H21" s="103"/>
    </row>
    <row r="22" spans="1:8" ht="15" customHeight="1">
      <c r="A22" s="102"/>
      <c r="B22" s="106" t="s">
        <v>500</v>
      </c>
      <c r="C22" s="102"/>
      <c r="D22" s="107"/>
      <c r="E22" s="102" t="s">
        <v>509</v>
      </c>
      <c r="F22" s="102"/>
      <c r="G22" s="105"/>
      <c r="H22" s="103"/>
    </row>
    <row r="23" spans="1:8" ht="1.5" customHeight="1">
      <c r="A23" s="102"/>
      <c r="B23" s="102"/>
      <c r="C23" s="102"/>
      <c r="D23" s="108"/>
      <c r="E23" s="102"/>
      <c r="F23" s="102"/>
      <c r="G23" s="105"/>
      <c r="H23" s="103"/>
    </row>
    <row r="24" spans="1:9" ht="46.5" customHeight="1">
      <c r="A24" s="109" t="s">
        <v>501</v>
      </c>
      <c r="B24" s="110" t="s">
        <v>0</v>
      </c>
      <c r="C24" s="111" t="s">
        <v>1</v>
      </c>
      <c r="D24" s="110" t="s">
        <v>2</v>
      </c>
      <c r="E24" s="111" t="s">
        <v>510</v>
      </c>
      <c r="F24" s="112" t="s">
        <v>511</v>
      </c>
      <c r="G24" s="111" t="s">
        <v>512</v>
      </c>
      <c r="H24" s="198" t="s">
        <v>508</v>
      </c>
      <c r="I24" s="202" t="s">
        <v>513</v>
      </c>
    </row>
    <row r="25" spans="1:9" ht="15" customHeight="1">
      <c r="A25" s="105">
        <v>1</v>
      </c>
      <c r="B25" s="105" t="s">
        <v>10</v>
      </c>
      <c r="C25" s="114">
        <v>1</v>
      </c>
      <c r="D25" s="115" t="s">
        <v>11</v>
      </c>
      <c r="E25" s="103"/>
      <c r="F25" s="116"/>
      <c r="G25" s="103"/>
      <c r="H25" s="199"/>
      <c r="I25" s="203"/>
    </row>
    <row r="26" spans="1:9" ht="15" customHeight="1">
      <c r="A26" s="105">
        <v>2</v>
      </c>
      <c r="B26" s="105" t="s">
        <v>10</v>
      </c>
      <c r="C26" s="114">
        <v>2</v>
      </c>
      <c r="D26" s="115" t="s">
        <v>12</v>
      </c>
      <c r="E26" s="103"/>
      <c r="F26" s="116"/>
      <c r="G26" s="103"/>
      <c r="H26" s="199"/>
      <c r="I26" s="203"/>
    </row>
    <row r="27" spans="1:9" ht="15" customHeight="1">
      <c r="A27" s="105">
        <v>3</v>
      </c>
      <c r="B27" s="105" t="s">
        <v>10</v>
      </c>
      <c r="C27" s="114">
        <v>3</v>
      </c>
      <c r="D27" s="115" t="s">
        <v>13</v>
      </c>
      <c r="E27" s="103"/>
      <c r="F27" s="116"/>
      <c r="G27" s="103"/>
      <c r="H27" s="199"/>
      <c r="I27" s="203"/>
    </row>
    <row r="28" spans="1:9" ht="15" customHeight="1">
      <c r="A28" s="105">
        <v>4</v>
      </c>
      <c r="B28" s="105" t="s">
        <v>10</v>
      </c>
      <c r="C28" s="114">
        <v>4</v>
      </c>
      <c r="D28" s="115" t="s">
        <v>14</v>
      </c>
      <c r="E28" s="103"/>
      <c r="F28" s="116"/>
      <c r="G28" s="103"/>
      <c r="H28" s="199"/>
      <c r="I28" s="203"/>
    </row>
    <row r="29" spans="1:10" ht="15" customHeight="1">
      <c r="A29" s="105">
        <v>5</v>
      </c>
      <c r="B29" s="105" t="s">
        <v>10</v>
      </c>
      <c r="C29" s="114">
        <v>5</v>
      </c>
      <c r="D29" s="115" t="s">
        <v>15</v>
      </c>
      <c r="E29" s="103"/>
      <c r="F29" s="116"/>
      <c r="G29" s="103"/>
      <c r="H29" s="199"/>
      <c r="I29" s="203"/>
      <c r="J29" s="204"/>
    </row>
    <row r="30" spans="1:9" ht="15" customHeight="1">
      <c r="A30" s="105">
        <v>6</v>
      </c>
      <c r="B30" s="105" t="s">
        <v>10</v>
      </c>
      <c r="C30" s="114">
        <v>6</v>
      </c>
      <c r="D30" s="115" t="s">
        <v>16</v>
      </c>
      <c r="E30" s="103"/>
      <c r="F30" s="116"/>
      <c r="G30" s="103"/>
      <c r="H30" s="200"/>
      <c r="I30" s="203"/>
    </row>
    <row r="31" spans="1:9" ht="15" customHeight="1">
      <c r="A31" s="105">
        <v>7</v>
      </c>
      <c r="B31" s="105" t="s">
        <v>10</v>
      </c>
      <c r="C31" s="114">
        <v>7</v>
      </c>
      <c r="D31" s="115" t="s">
        <v>17</v>
      </c>
      <c r="E31" s="103"/>
      <c r="F31" s="116"/>
      <c r="G31" s="103"/>
      <c r="H31" s="200"/>
      <c r="I31" s="203"/>
    </row>
    <row r="32" spans="1:9" ht="15" customHeight="1">
      <c r="A32" s="105">
        <v>8</v>
      </c>
      <c r="B32" s="105" t="s">
        <v>10</v>
      </c>
      <c r="C32" s="114">
        <v>8</v>
      </c>
      <c r="D32" s="115" t="s">
        <v>18</v>
      </c>
      <c r="E32" s="103"/>
      <c r="F32" s="116"/>
      <c r="G32" s="103"/>
      <c r="H32" s="200"/>
      <c r="I32" s="203"/>
    </row>
    <row r="33" spans="1:9" ht="15" customHeight="1">
      <c r="A33" s="105">
        <v>9</v>
      </c>
      <c r="B33" s="105" t="s">
        <v>10</v>
      </c>
      <c r="C33" s="114">
        <v>9</v>
      </c>
      <c r="D33" s="115" t="s">
        <v>19</v>
      </c>
      <c r="E33" s="103"/>
      <c r="F33" s="116"/>
      <c r="G33" s="103"/>
      <c r="H33" s="200"/>
      <c r="I33" s="203"/>
    </row>
    <row r="34" spans="1:9" ht="15" customHeight="1">
      <c r="A34" s="105">
        <v>10</v>
      </c>
      <c r="B34" s="105" t="s">
        <v>10</v>
      </c>
      <c r="C34" s="114">
        <v>10</v>
      </c>
      <c r="D34" s="115" t="s">
        <v>20</v>
      </c>
      <c r="E34" s="103"/>
      <c r="F34" s="116"/>
      <c r="G34" s="103"/>
      <c r="H34" s="200"/>
      <c r="I34" s="203"/>
    </row>
    <row r="35" spans="1:9" ht="15" customHeight="1">
      <c r="A35" s="105">
        <v>11</v>
      </c>
      <c r="B35" s="105" t="s">
        <v>10</v>
      </c>
      <c r="C35" s="114">
        <v>11</v>
      </c>
      <c r="D35" s="115" t="s">
        <v>21</v>
      </c>
      <c r="E35" s="103"/>
      <c r="F35" s="116"/>
      <c r="G35" s="103"/>
      <c r="H35" s="200"/>
      <c r="I35" s="203"/>
    </row>
    <row r="36" spans="1:9" ht="15" customHeight="1">
      <c r="A36" s="105">
        <v>12</v>
      </c>
      <c r="B36" s="105" t="s">
        <v>10</v>
      </c>
      <c r="C36" s="114">
        <v>12</v>
      </c>
      <c r="D36" s="115" t="s">
        <v>22</v>
      </c>
      <c r="E36" s="103"/>
      <c r="F36" s="116"/>
      <c r="G36" s="103"/>
      <c r="H36" s="200"/>
      <c r="I36" s="203"/>
    </row>
    <row r="37" spans="1:9" ht="15" customHeight="1">
      <c r="A37" s="105">
        <v>13</v>
      </c>
      <c r="B37" s="105" t="s">
        <v>10</v>
      </c>
      <c r="C37" s="114">
        <v>13</v>
      </c>
      <c r="D37" s="115" t="s">
        <v>23</v>
      </c>
      <c r="E37" s="103"/>
      <c r="F37" s="116"/>
      <c r="G37" s="103"/>
      <c r="H37" s="200"/>
      <c r="I37" s="203"/>
    </row>
    <row r="38" spans="1:9" ht="15" customHeight="1">
      <c r="A38" s="119">
        <v>14</v>
      </c>
      <c r="B38" s="119" t="s">
        <v>10</v>
      </c>
      <c r="C38" s="120">
        <v>14</v>
      </c>
      <c r="D38" s="121" t="s">
        <v>498</v>
      </c>
      <c r="E38" s="103"/>
      <c r="F38" s="122"/>
      <c r="G38" s="123"/>
      <c r="H38" s="200"/>
      <c r="I38" s="203"/>
    </row>
    <row r="39" spans="1:9" ht="15" customHeight="1" thickBot="1">
      <c r="A39" s="124"/>
      <c r="B39" s="124"/>
      <c r="C39" s="125"/>
      <c r="D39" s="126"/>
      <c r="E39" s="125">
        <f>SUM(E25:E38)</f>
        <v>0</v>
      </c>
      <c r="F39" s="127"/>
      <c r="G39" s="205"/>
      <c r="H39" s="206"/>
      <c r="I39" s="207"/>
    </row>
    <row r="40" spans="1:9" ht="15" customHeight="1">
      <c r="A40" s="129">
        <v>15</v>
      </c>
      <c r="B40" s="129" t="s">
        <v>26</v>
      </c>
      <c r="C40" s="130">
        <v>1</v>
      </c>
      <c r="D40" s="131" t="s">
        <v>27</v>
      </c>
      <c r="E40" s="132"/>
      <c r="F40" s="133"/>
      <c r="G40" s="103"/>
      <c r="H40" s="200"/>
      <c r="I40" s="203"/>
    </row>
    <row r="41" spans="1:9" ht="15" customHeight="1">
      <c r="A41" s="105">
        <v>16</v>
      </c>
      <c r="B41" s="134" t="s">
        <v>26</v>
      </c>
      <c r="C41" s="135">
        <v>2</v>
      </c>
      <c r="D41" s="136" t="s">
        <v>28</v>
      </c>
      <c r="E41" s="103"/>
      <c r="F41" s="116"/>
      <c r="G41" s="103"/>
      <c r="H41" s="200"/>
      <c r="I41" s="203"/>
    </row>
    <row r="42" spans="1:9" ht="15" customHeight="1">
      <c r="A42" s="105">
        <v>17</v>
      </c>
      <c r="B42" s="105" t="s">
        <v>26</v>
      </c>
      <c r="C42" s="114">
        <v>3</v>
      </c>
      <c r="D42" s="115" t="s">
        <v>29</v>
      </c>
      <c r="E42" s="103"/>
      <c r="F42" s="116"/>
      <c r="G42" s="103"/>
      <c r="H42" s="200"/>
      <c r="I42" s="203"/>
    </row>
    <row r="43" spans="1:9" ht="15" customHeight="1">
      <c r="A43" s="134">
        <v>18</v>
      </c>
      <c r="B43" s="134" t="s">
        <v>26</v>
      </c>
      <c r="C43" s="135">
        <v>4</v>
      </c>
      <c r="D43" s="136" t="s">
        <v>30</v>
      </c>
      <c r="E43" s="103"/>
      <c r="F43" s="137"/>
      <c r="G43" s="103"/>
      <c r="H43" s="200"/>
      <c r="I43" s="203"/>
    </row>
    <row r="44" spans="1:9" ht="15" customHeight="1" thickBot="1">
      <c r="A44" s="138"/>
      <c r="B44" s="138"/>
      <c r="C44" s="139"/>
      <c r="D44" s="140"/>
      <c r="E44" s="141">
        <f>SUM(E40:E43)</f>
        <v>0</v>
      </c>
      <c r="F44" s="208"/>
      <c r="G44" s="205"/>
      <c r="H44" s="209"/>
      <c r="I44" s="210"/>
    </row>
    <row r="45" spans="1:9" ht="15" customHeight="1">
      <c r="A45" s="143">
        <v>19</v>
      </c>
      <c r="B45" s="129" t="s">
        <v>31</v>
      </c>
      <c r="C45" s="130">
        <v>1</v>
      </c>
      <c r="D45" s="131" t="s">
        <v>32</v>
      </c>
      <c r="E45" s="130"/>
      <c r="F45" s="133"/>
      <c r="G45" s="103"/>
      <c r="H45" s="200"/>
      <c r="I45" s="203"/>
    </row>
    <row r="46" spans="1:9" ht="15" customHeight="1">
      <c r="A46" s="144">
        <v>20</v>
      </c>
      <c r="B46" s="105" t="s">
        <v>31</v>
      </c>
      <c r="C46" s="114">
        <v>2</v>
      </c>
      <c r="D46" s="115" t="s">
        <v>33</v>
      </c>
      <c r="E46" s="114"/>
      <c r="F46" s="116"/>
      <c r="G46" s="103"/>
      <c r="H46" s="200"/>
      <c r="I46" s="203"/>
    </row>
    <row r="47" spans="1:9" ht="15" customHeight="1">
      <c r="A47" s="144">
        <v>21</v>
      </c>
      <c r="B47" s="105" t="s">
        <v>31</v>
      </c>
      <c r="C47" s="114">
        <v>3</v>
      </c>
      <c r="D47" s="115" t="s">
        <v>34</v>
      </c>
      <c r="E47" s="114"/>
      <c r="F47" s="116"/>
      <c r="G47" s="103"/>
      <c r="H47" s="200"/>
      <c r="I47" s="203"/>
    </row>
    <row r="48" spans="1:9" ht="15" customHeight="1">
      <c r="A48" s="144">
        <v>22</v>
      </c>
      <c r="B48" s="105" t="s">
        <v>31</v>
      </c>
      <c r="C48" s="114">
        <v>4</v>
      </c>
      <c r="D48" s="115" t="s">
        <v>35</v>
      </c>
      <c r="E48" s="114"/>
      <c r="F48" s="116"/>
      <c r="G48" s="103"/>
      <c r="H48" s="200"/>
      <c r="I48" s="203"/>
    </row>
    <row r="49" spans="1:9" ht="15" customHeight="1">
      <c r="A49" s="144">
        <v>23</v>
      </c>
      <c r="B49" s="105" t="s">
        <v>31</v>
      </c>
      <c r="C49" s="114">
        <v>5</v>
      </c>
      <c r="D49" s="115" t="s">
        <v>36</v>
      </c>
      <c r="E49" s="114"/>
      <c r="F49" s="116"/>
      <c r="G49" s="103"/>
      <c r="H49" s="200"/>
      <c r="I49" s="203"/>
    </row>
    <row r="50" spans="1:9" ht="15" customHeight="1">
      <c r="A50" s="144">
        <v>24</v>
      </c>
      <c r="B50" s="105" t="s">
        <v>31</v>
      </c>
      <c r="C50" s="114">
        <v>6</v>
      </c>
      <c r="D50" s="115" t="s">
        <v>41</v>
      </c>
      <c r="E50" s="114"/>
      <c r="F50" s="116"/>
      <c r="G50" s="103"/>
      <c r="H50" s="200"/>
      <c r="I50" s="203"/>
    </row>
    <row r="51" spans="1:9" ht="15" customHeight="1">
      <c r="A51" s="144">
        <v>25</v>
      </c>
      <c r="B51" s="105" t="s">
        <v>31</v>
      </c>
      <c r="C51" s="114">
        <v>7</v>
      </c>
      <c r="D51" s="115" t="s">
        <v>37</v>
      </c>
      <c r="E51" s="114"/>
      <c r="F51" s="116"/>
      <c r="G51" s="103"/>
      <c r="H51" s="200"/>
      <c r="I51" s="203"/>
    </row>
    <row r="52" spans="1:9" ht="15" customHeight="1">
      <c r="A52" s="144">
        <v>26</v>
      </c>
      <c r="B52" s="105" t="s">
        <v>31</v>
      </c>
      <c r="C52" s="114">
        <v>8</v>
      </c>
      <c r="D52" s="115" t="s">
        <v>38</v>
      </c>
      <c r="E52" s="114"/>
      <c r="F52" s="116"/>
      <c r="G52" s="103"/>
      <c r="H52" s="200"/>
      <c r="I52" s="203"/>
    </row>
    <row r="53" spans="1:9" ht="15" customHeight="1">
      <c r="A53" s="144">
        <v>27</v>
      </c>
      <c r="B53" s="105" t="s">
        <v>31</v>
      </c>
      <c r="C53" s="114">
        <v>9</v>
      </c>
      <c r="D53" s="115" t="s">
        <v>39</v>
      </c>
      <c r="E53" s="114"/>
      <c r="F53" s="116"/>
      <c r="G53" s="103"/>
      <c r="H53" s="199"/>
      <c r="I53" s="203"/>
    </row>
    <row r="54" spans="1:9" ht="15" customHeight="1">
      <c r="A54" s="144">
        <v>28</v>
      </c>
      <c r="B54" s="105" t="s">
        <v>31</v>
      </c>
      <c r="C54" s="114">
        <v>10</v>
      </c>
      <c r="D54" s="115" t="s">
        <v>40</v>
      </c>
      <c r="E54" s="114"/>
      <c r="F54" s="116"/>
      <c r="G54" s="103"/>
      <c r="H54" s="199"/>
      <c r="I54" s="203"/>
    </row>
    <row r="55" spans="1:9" ht="15" customHeight="1">
      <c r="A55" s="144">
        <v>29</v>
      </c>
      <c r="B55" s="105" t="s">
        <v>31</v>
      </c>
      <c r="C55" s="114">
        <v>11</v>
      </c>
      <c r="D55" s="115" t="s">
        <v>42</v>
      </c>
      <c r="E55" s="114"/>
      <c r="F55" s="116"/>
      <c r="G55" s="103"/>
      <c r="H55" s="199"/>
      <c r="I55" s="203"/>
    </row>
    <row r="56" spans="1:9" ht="15" customHeight="1">
      <c r="A56" s="144">
        <v>30</v>
      </c>
      <c r="B56" s="105" t="s">
        <v>31</v>
      </c>
      <c r="C56" s="114">
        <v>12</v>
      </c>
      <c r="D56" s="115" t="s">
        <v>43</v>
      </c>
      <c r="E56" s="114"/>
      <c r="F56" s="116"/>
      <c r="G56" s="103"/>
      <c r="H56" s="199"/>
      <c r="I56" s="203"/>
    </row>
    <row r="57" spans="1:9" ht="15" customHeight="1">
      <c r="A57" s="144">
        <v>31</v>
      </c>
      <c r="B57" s="134" t="s">
        <v>31</v>
      </c>
      <c r="C57" s="135">
        <v>13</v>
      </c>
      <c r="D57" s="136" t="s">
        <v>44</v>
      </c>
      <c r="E57" s="114"/>
      <c r="F57" s="116"/>
      <c r="G57" s="103"/>
      <c r="H57" s="199"/>
      <c r="I57" s="203"/>
    </row>
    <row r="58" spans="1:9" ht="15" customHeight="1">
      <c r="A58" s="105">
        <v>32</v>
      </c>
      <c r="B58" s="105" t="s">
        <v>31</v>
      </c>
      <c r="C58" s="114">
        <v>14</v>
      </c>
      <c r="D58" s="115" t="s">
        <v>45</v>
      </c>
      <c r="E58" s="114"/>
      <c r="F58" s="116"/>
      <c r="G58" s="103"/>
      <c r="H58" s="199"/>
      <c r="I58" s="203"/>
    </row>
    <row r="59" spans="1:9" ht="15" customHeight="1">
      <c r="A59" s="119">
        <v>33</v>
      </c>
      <c r="B59" s="119" t="s">
        <v>31</v>
      </c>
      <c r="C59" s="120">
        <v>15</v>
      </c>
      <c r="D59" s="121" t="s">
        <v>487</v>
      </c>
      <c r="E59" s="145"/>
      <c r="F59" s="122"/>
      <c r="G59" s="123"/>
      <c r="H59" s="199"/>
      <c r="I59" s="203"/>
    </row>
    <row r="60" spans="1:9" ht="15" customHeight="1" thickBot="1">
      <c r="A60" s="138"/>
      <c r="B60" s="138"/>
      <c r="C60" s="139"/>
      <c r="D60" s="140"/>
      <c r="E60" s="139">
        <f>SUM(E45:E59)</f>
        <v>0</v>
      </c>
      <c r="F60" s="146"/>
      <c r="G60" s="205"/>
      <c r="H60" s="211"/>
      <c r="I60" s="210"/>
    </row>
    <row r="61" spans="1:9" ht="15" customHeight="1">
      <c r="A61" s="143">
        <v>34</v>
      </c>
      <c r="B61" s="129" t="s">
        <v>46</v>
      </c>
      <c r="C61" s="130">
        <v>1</v>
      </c>
      <c r="D61" s="131" t="s">
        <v>47</v>
      </c>
      <c r="E61" s="147">
        <v>914</v>
      </c>
      <c r="F61" s="133"/>
      <c r="G61" s="103"/>
      <c r="H61" s="199"/>
      <c r="I61" s="203"/>
    </row>
    <row r="62" spans="1:9" ht="15" customHeight="1">
      <c r="A62" s="144">
        <v>35</v>
      </c>
      <c r="B62" s="105" t="s">
        <v>46</v>
      </c>
      <c r="C62" s="114">
        <v>2</v>
      </c>
      <c r="D62" s="115" t="s">
        <v>48</v>
      </c>
      <c r="E62" s="148">
        <v>887</v>
      </c>
      <c r="F62" s="116"/>
      <c r="G62" s="103"/>
      <c r="H62" s="199"/>
      <c r="I62" s="203"/>
    </row>
    <row r="63" spans="1:9" ht="15" customHeight="1">
      <c r="A63" s="144">
        <v>36</v>
      </c>
      <c r="B63" s="134" t="s">
        <v>46</v>
      </c>
      <c r="C63" s="135">
        <v>3</v>
      </c>
      <c r="D63" s="136" t="s">
        <v>49</v>
      </c>
      <c r="E63" s="148">
        <v>779</v>
      </c>
      <c r="F63" s="116"/>
      <c r="G63" s="103"/>
      <c r="H63" s="199"/>
      <c r="I63" s="203"/>
    </row>
    <row r="64" spans="1:9" ht="15" customHeight="1">
      <c r="A64" s="134">
        <v>37</v>
      </c>
      <c r="B64" s="134" t="s">
        <v>46</v>
      </c>
      <c r="C64" s="135">
        <v>4</v>
      </c>
      <c r="D64" s="136" t="s">
        <v>84</v>
      </c>
      <c r="E64" s="148">
        <v>558</v>
      </c>
      <c r="F64" s="137"/>
      <c r="G64" s="103"/>
      <c r="H64" s="199"/>
      <c r="I64" s="203"/>
    </row>
    <row r="65" spans="1:9" ht="15" customHeight="1" thickBot="1">
      <c r="A65" s="138"/>
      <c r="B65" s="138"/>
      <c r="C65" s="139"/>
      <c r="D65" s="140"/>
      <c r="E65" s="139">
        <f>SUM(E61:E64)</f>
        <v>3138</v>
      </c>
      <c r="F65" s="146">
        <v>3138</v>
      </c>
      <c r="G65" s="205"/>
      <c r="H65" s="211"/>
      <c r="I65" s="210"/>
    </row>
    <row r="66" spans="1:9" ht="15" customHeight="1">
      <c r="A66" s="143">
        <v>38</v>
      </c>
      <c r="B66" s="129" t="s">
        <v>50</v>
      </c>
      <c r="C66" s="130">
        <v>1</v>
      </c>
      <c r="D66" s="131" t="s">
        <v>51</v>
      </c>
      <c r="E66" s="147">
        <v>1685</v>
      </c>
      <c r="F66" s="133"/>
      <c r="G66" s="103"/>
      <c r="H66" s="199"/>
      <c r="I66" s="203"/>
    </row>
    <row r="67" spans="1:9" ht="15" customHeight="1">
      <c r="A67" s="144">
        <v>39</v>
      </c>
      <c r="B67" s="105" t="s">
        <v>50</v>
      </c>
      <c r="C67" s="114">
        <v>2</v>
      </c>
      <c r="D67" s="115" t="s">
        <v>52</v>
      </c>
      <c r="E67" s="148">
        <v>274</v>
      </c>
      <c r="F67" s="116"/>
      <c r="G67" s="103"/>
      <c r="H67" s="199"/>
      <c r="I67" s="203"/>
    </row>
    <row r="68" spans="1:9" ht="15" customHeight="1">
      <c r="A68" s="144">
        <v>40</v>
      </c>
      <c r="B68" s="105" t="s">
        <v>50</v>
      </c>
      <c r="C68" s="114">
        <v>3</v>
      </c>
      <c r="D68" s="115" t="s">
        <v>53</v>
      </c>
      <c r="E68" s="149">
        <v>600</v>
      </c>
      <c r="F68" s="116"/>
      <c r="G68" s="103"/>
      <c r="H68" s="199"/>
      <c r="I68" s="203"/>
    </row>
    <row r="69" spans="1:9" ht="15" customHeight="1">
      <c r="A69" s="144">
        <v>41</v>
      </c>
      <c r="B69" s="105" t="s">
        <v>50</v>
      </c>
      <c r="C69" s="114">
        <v>4</v>
      </c>
      <c r="D69" s="115" t="s">
        <v>54</v>
      </c>
      <c r="E69" s="149">
        <v>600</v>
      </c>
      <c r="F69" s="116"/>
      <c r="G69" s="103"/>
      <c r="H69" s="199"/>
      <c r="I69" s="203"/>
    </row>
    <row r="70" spans="1:9" ht="15" customHeight="1">
      <c r="A70" s="144">
        <v>42</v>
      </c>
      <c r="B70" s="105" t="s">
        <v>50</v>
      </c>
      <c r="C70" s="114">
        <v>5</v>
      </c>
      <c r="D70" s="115" t="s">
        <v>55</v>
      </c>
      <c r="E70" s="149">
        <v>828</v>
      </c>
      <c r="F70" s="116"/>
      <c r="G70" s="103"/>
      <c r="H70" s="199"/>
      <c r="I70" s="203"/>
    </row>
    <row r="71" spans="1:9" ht="15" customHeight="1">
      <c r="A71" s="144">
        <v>43</v>
      </c>
      <c r="B71" s="105" t="s">
        <v>50</v>
      </c>
      <c r="C71" s="114">
        <v>6</v>
      </c>
      <c r="D71" s="115" t="s">
        <v>56</v>
      </c>
      <c r="E71" s="149">
        <v>464</v>
      </c>
      <c r="F71" s="116"/>
      <c r="G71" s="103"/>
      <c r="H71" s="199"/>
      <c r="I71" s="203"/>
    </row>
    <row r="72" spans="1:9" ht="15" customHeight="1">
      <c r="A72" s="144">
        <v>44</v>
      </c>
      <c r="B72" s="134" t="s">
        <v>50</v>
      </c>
      <c r="C72" s="135">
        <v>7</v>
      </c>
      <c r="D72" s="136" t="s">
        <v>57</v>
      </c>
      <c r="E72" s="149">
        <v>474</v>
      </c>
      <c r="F72" s="116"/>
      <c r="G72" s="103"/>
      <c r="H72" s="199"/>
      <c r="I72" s="203"/>
    </row>
    <row r="73" spans="1:9" ht="15" customHeight="1">
      <c r="A73" s="134">
        <v>45</v>
      </c>
      <c r="B73" s="134" t="s">
        <v>50</v>
      </c>
      <c r="C73" s="135">
        <v>8</v>
      </c>
      <c r="D73" s="136" t="s">
        <v>58</v>
      </c>
      <c r="E73" s="149">
        <v>308</v>
      </c>
      <c r="F73" s="137"/>
      <c r="G73" s="103"/>
      <c r="H73" s="199"/>
      <c r="I73" s="203"/>
    </row>
    <row r="74" spans="1:9" ht="15" customHeight="1" thickBot="1">
      <c r="A74" s="150"/>
      <c r="B74" s="150"/>
      <c r="C74" s="151"/>
      <c r="D74" s="152"/>
      <c r="E74" s="153">
        <f>SUM(E66:E73)</f>
        <v>5233</v>
      </c>
      <c r="F74" s="154">
        <v>5233</v>
      </c>
      <c r="G74" s="155"/>
      <c r="H74" s="211"/>
      <c r="I74" s="210"/>
    </row>
    <row r="75" spans="1:9" ht="15" customHeight="1">
      <c r="A75" s="143">
        <v>46</v>
      </c>
      <c r="B75" s="129" t="s">
        <v>59</v>
      </c>
      <c r="C75" s="130">
        <v>1</v>
      </c>
      <c r="D75" s="131" t="s">
        <v>60</v>
      </c>
      <c r="E75" s="132"/>
      <c r="F75" s="133"/>
      <c r="G75" s="103"/>
      <c r="H75" s="199"/>
      <c r="I75" s="203"/>
    </row>
    <row r="76" spans="1:9" ht="15" customHeight="1">
      <c r="A76" s="144">
        <v>47</v>
      </c>
      <c r="B76" s="105" t="s">
        <v>59</v>
      </c>
      <c r="C76" s="114">
        <v>2</v>
      </c>
      <c r="D76" s="115" t="s">
        <v>61</v>
      </c>
      <c r="E76" s="103"/>
      <c r="F76" s="116"/>
      <c r="G76" s="103"/>
      <c r="H76" s="199"/>
      <c r="I76" s="203"/>
    </row>
    <row r="77" spans="1:9" ht="15" customHeight="1">
      <c r="A77" s="144">
        <v>48</v>
      </c>
      <c r="B77" s="105" t="s">
        <v>59</v>
      </c>
      <c r="C77" s="114">
        <v>3</v>
      </c>
      <c r="D77" s="115" t="s">
        <v>62</v>
      </c>
      <c r="E77" s="103"/>
      <c r="F77" s="116"/>
      <c r="G77" s="103"/>
      <c r="H77" s="199"/>
      <c r="I77" s="203"/>
    </row>
    <row r="78" spans="1:9" ht="15" customHeight="1">
      <c r="A78" s="144">
        <v>49</v>
      </c>
      <c r="B78" s="134" t="s">
        <v>59</v>
      </c>
      <c r="C78" s="135">
        <v>4</v>
      </c>
      <c r="D78" s="136" t="s">
        <v>63</v>
      </c>
      <c r="E78" s="103"/>
      <c r="F78" s="116"/>
      <c r="G78" s="103"/>
      <c r="H78" s="199"/>
      <c r="I78" s="203"/>
    </row>
    <row r="79" spans="1:9" ht="15" customHeight="1">
      <c r="A79" s="134">
        <v>50</v>
      </c>
      <c r="B79" s="134" t="s">
        <v>59</v>
      </c>
      <c r="C79" s="135">
        <v>5</v>
      </c>
      <c r="D79" s="136" t="s">
        <v>64</v>
      </c>
      <c r="E79" s="103"/>
      <c r="F79" s="137"/>
      <c r="G79" s="103"/>
      <c r="H79" s="199"/>
      <c r="I79" s="203"/>
    </row>
    <row r="80" spans="1:9" ht="15" customHeight="1" thickBot="1">
      <c r="A80" s="124"/>
      <c r="B80" s="124"/>
      <c r="C80" s="125"/>
      <c r="D80" s="126"/>
      <c r="E80" s="156">
        <f>SUM(E75:E79)</f>
        <v>0</v>
      </c>
      <c r="F80" s="157"/>
      <c r="G80" s="128"/>
      <c r="H80" s="211"/>
      <c r="I80" s="210"/>
    </row>
    <row r="81" spans="1:9" ht="15" customHeight="1">
      <c r="A81" s="143">
        <v>51</v>
      </c>
      <c r="B81" s="129" t="s">
        <v>65</v>
      </c>
      <c r="C81" s="130">
        <v>1</v>
      </c>
      <c r="D81" s="131" t="s">
        <v>66</v>
      </c>
      <c r="E81" s="132">
        <v>1860</v>
      </c>
      <c r="F81" s="133"/>
      <c r="G81" s="103"/>
      <c r="H81" s="199">
        <v>3</v>
      </c>
      <c r="I81" s="203"/>
    </row>
    <row r="82" spans="1:9" ht="15" customHeight="1">
      <c r="A82" s="144">
        <v>52</v>
      </c>
      <c r="B82" s="105" t="s">
        <v>65</v>
      </c>
      <c r="C82" s="114">
        <v>2</v>
      </c>
      <c r="D82" s="115" t="s">
        <v>67</v>
      </c>
      <c r="E82" s="103">
        <v>663</v>
      </c>
      <c r="F82" s="116"/>
      <c r="G82" s="103"/>
      <c r="H82" s="199">
        <v>1</v>
      </c>
      <c r="I82" s="203"/>
    </row>
    <row r="83" spans="1:9" ht="15" customHeight="1">
      <c r="A83" s="144">
        <v>53</v>
      </c>
      <c r="B83" s="105" t="s">
        <v>65</v>
      </c>
      <c r="C83" s="114">
        <v>3</v>
      </c>
      <c r="D83" s="115" t="s">
        <v>68</v>
      </c>
      <c r="E83" s="103">
        <v>826</v>
      </c>
      <c r="F83" s="116"/>
      <c r="G83" s="103"/>
      <c r="H83" s="199"/>
      <c r="I83" s="203"/>
    </row>
    <row r="84" spans="1:9" ht="15" customHeight="1">
      <c r="A84" s="144">
        <v>54</v>
      </c>
      <c r="B84" s="105" t="s">
        <v>65</v>
      </c>
      <c r="C84" s="114">
        <v>4</v>
      </c>
      <c r="D84" s="115" t="s">
        <v>69</v>
      </c>
      <c r="E84" s="103">
        <v>917</v>
      </c>
      <c r="F84" s="116"/>
      <c r="G84" s="103"/>
      <c r="H84" s="199"/>
      <c r="I84" s="203"/>
    </row>
    <row r="85" spans="1:9" ht="15" customHeight="1">
      <c r="A85" s="144">
        <v>55</v>
      </c>
      <c r="B85" s="105" t="s">
        <v>65</v>
      </c>
      <c r="C85" s="114">
        <v>5</v>
      </c>
      <c r="D85" s="115" t="s">
        <v>70</v>
      </c>
      <c r="E85" s="103">
        <v>525</v>
      </c>
      <c r="F85" s="116"/>
      <c r="G85" s="103"/>
      <c r="H85" s="199"/>
      <c r="I85" s="203"/>
    </row>
    <row r="86" spans="1:9" ht="15" customHeight="1">
      <c r="A86" s="144">
        <v>56</v>
      </c>
      <c r="B86" s="134" t="s">
        <v>65</v>
      </c>
      <c r="C86" s="135">
        <v>6</v>
      </c>
      <c r="D86" s="136" t="s">
        <v>71</v>
      </c>
      <c r="E86" s="103">
        <v>673</v>
      </c>
      <c r="F86" s="116"/>
      <c r="G86" s="103"/>
      <c r="H86" s="199"/>
      <c r="I86" s="203"/>
    </row>
    <row r="87" spans="1:9" ht="15" customHeight="1">
      <c r="A87" s="134">
        <v>57</v>
      </c>
      <c r="B87" s="134" t="s">
        <v>65</v>
      </c>
      <c r="C87" s="135">
        <v>7</v>
      </c>
      <c r="D87" s="136" t="s">
        <v>72</v>
      </c>
      <c r="E87" s="103">
        <v>378</v>
      </c>
      <c r="F87" s="137"/>
      <c r="G87" s="103"/>
      <c r="H87" s="199"/>
      <c r="I87" s="203"/>
    </row>
    <row r="88" spans="1:9" ht="15" customHeight="1" thickBot="1">
      <c r="A88" s="124"/>
      <c r="B88" s="124"/>
      <c r="C88" s="125"/>
      <c r="D88" s="126"/>
      <c r="E88" s="156">
        <f>SUM(E81:E87)</f>
        <v>5842</v>
      </c>
      <c r="F88" s="157">
        <v>5842</v>
      </c>
      <c r="G88" s="128"/>
      <c r="H88" s="211"/>
      <c r="I88" s="210"/>
    </row>
    <row r="89" spans="1:9" ht="15" customHeight="1">
      <c r="A89" s="143">
        <v>58</v>
      </c>
      <c r="B89" s="129" t="s">
        <v>73</v>
      </c>
      <c r="C89" s="130">
        <v>1</v>
      </c>
      <c r="D89" s="131" t="s">
        <v>74</v>
      </c>
      <c r="E89" s="132">
        <v>1088</v>
      </c>
      <c r="F89" s="133"/>
      <c r="G89" s="103"/>
      <c r="H89" s="199"/>
      <c r="I89" s="203"/>
    </row>
    <row r="90" spans="1:9" ht="15" customHeight="1">
      <c r="A90" s="144">
        <v>59</v>
      </c>
      <c r="B90" s="105" t="s">
        <v>73</v>
      </c>
      <c r="C90" s="114">
        <v>2</v>
      </c>
      <c r="D90" s="115" t="s">
        <v>75</v>
      </c>
      <c r="E90" s="103">
        <v>1634</v>
      </c>
      <c r="F90" s="116"/>
      <c r="G90" s="103"/>
      <c r="H90" s="199"/>
      <c r="I90" s="203"/>
    </row>
    <row r="91" spans="1:9" ht="15" customHeight="1">
      <c r="A91" s="144">
        <v>60</v>
      </c>
      <c r="B91" s="105" t="s">
        <v>73</v>
      </c>
      <c r="C91" s="114">
        <v>3</v>
      </c>
      <c r="D91" s="115" t="s">
        <v>76</v>
      </c>
      <c r="E91" s="103">
        <v>1270</v>
      </c>
      <c r="F91" s="116"/>
      <c r="G91" s="103"/>
      <c r="H91" s="199"/>
      <c r="I91" s="203"/>
    </row>
    <row r="92" spans="1:9" ht="15" customHeight="1">
      <c r="A92" s="144">
        <v>61</v>
      </c>
      <c r="B92" s="134" t="s">
        <v>73</v>
      </c>
      <c r="C92" s="135">
        <v>4</v>
      </c>
      <c r="D92" s="136" t="s">
        <v>77</v>
      </c>
      <c r="E92" s="103">
        <v>795</v>
      </c>
      <c r="F92" s="116"/>
      <c r="G92" s="103"/>
      <c r="H92" s="199"/>
      <c r="I92" s="203"/>
    </row>
    <row r="93" spans="1:9" ht="15" customHeight="1">
      <c r="A93" s="134">
        <v>62</v>
      </c>
      <c r="B93" s="134" t="s">
        <v>73</v>
      </c>
      <c r="C93" s="135">
        <v>5</v>
      </c>
      <c r="D93" s="136" t="s">
        <v>78</v>
      </c>
      <c r="E93" s="103">
        <v>275</v>
      </c>
      <c r="F93" s="137"/>
      <c r="G93" s="103"/>
      <c r="H93" s="199"/>
      <c r="I93" s="203"/>
    </row>
    <row r="94" spans="1:9" ht="15" customHeight="1" thickBot="1">
      <c r="A94" s="124"/>
      <c r="B94" s="124"/>
      <c r="C94" s="125"/>
      <c r="D94" s="126"/>
      <c r="E94" s="156">
        <f>SUM(E89:E93)</f>
        <v>5062</v>
      </c>
      <c r="F94" s="157">
        <v>5062</v>
      </c>
      <c r="G94" s="128"/>
      <c r="H94" s="211"/>
      <c r="I94" s="210"/>
    </row>
    <row r="95" spans="1:9" ht="15" customHeight="1">
      <c r="A95" s="143">
        <v>63</v>
      </c>
      <c r="B95" s="129" t="s">
        <v>79</v>
      </c>
      <c r="C95" s="130">
        <v>1</v>
      </c>
      <c r="D95" s="131" t="s">
        <v>80</v>
      </c>
      <c r="E95" s="132">
        <v>1143</v>
      </c>
      <c r="F95" s="133"/>
      <c r="G95" s="103"/>
      <c r="H95" s="199"/>
      <c r="I95" s="203"/>
    </row>
    <row r="96" spans="1:9" ht="15" customHeight="1">
      <c r="A96" s="144">
        <v>64</v>
      </c>
      <c r="B96" s="134" t="s">
        <v>79</v>
      </c>
      <c r="C96" s="135">
        <v>2</v>
      </c>
      <c r="D96" s="136" t="s">
        <v>81</v>
      </c>
      <c r="E96" s="103">
        <v>1434</v>
      </c>
      <c r="F96" s="116"/>
      <c r="G96" s="103"/>
      <c r="H96" s="199"/>
      <c r="I96" s="203"/>
    </row>
    <row r="97" spans="1:9" ht="15" customHeight="1">
      <c r="A97" s="134">
        <v>65</v>
      </c>
      <c r="B97" s="134" t="s">
        <v>79</v>
      </c>
      <c r="C97" s="135">
        <v>3</v>
      </c>
      <c r="D97" s="136" t="s">
        <v>82</v>
      </c>
      <c r="E97" s="103">
        <v>874</v>
      </c>
      <c r="F97" s="137"/>
      <c r="G97" s="103"/>
      <c r="H97" s="199"/>
      <c r="I97" s="203"/>
    </row>
    <row r="98" spans="1:9" ht="15" customHeight="1" thickBot="1">
      <c r="A98" s="124"/>
      <c r="B98" s="124"/>
      <c r="C98" s="125"/>
      <c r="D98" s="126"/>
      <c r="E98" s="156">
        <f>SUM(E95:E97)</f>
        <v>3451</v>
      </c>
      <c r="F98" s="157"/>
      <c r="G98" s="128"/>
      <c r="H98" s="211"/>
      <c r="I98" s="210"/>
    </row>
    <row r="99" spans="1:9" ht="15" customHeight="1">
      <c r="A99" s="143">
        <v>66</v>
      </c>
      <c r="B99" s="129" t="s">
        <v>85</v>
      </c>
      <c r="C99" s="130">
        <v>1</v>
      </c>
      <c r="D99" s="131" t="s">
        <v>86</v>
      </c>
      <c r="E99" s="132">
        <v>1106</v>
      </c>
      <c r="F99" s="133"/>
      <c r="G99" s="103"/>
      <c r="H99" s="199"/>
      <c r="I99" s="203"/>
    </row>
    <row r="100" spans="1:9" ht="15" customHeight="1">
      <c r="A100" s="144">
        <v>67</v>
      </c>
      <c r="B100" s="129" t="s">
        <v>85</v>
      </c>
      <c r="C100" s="114">
        <v>2</v>
      </c>
      <c r="D100" s="115" t="s">
        <v>87</v>
      </c>
      <c r="E100" s="103">
        <v>740</v>
      </c>
      <c r="F100" s="116"/>
      <c r="G100" s="103"/>
      <c r="H100" s="199"/>
      <c r="I100" s="203"/>
    </row>
    <row r="101" spans="1:9" ht="15" customHeight="1">
      <c r="A101" s="144">
        <v>68</v>
      </c>
      <c r="B101" s="158" t="s">
        <v>85</v>
      </c>
      <c r="C101" s="135">
        <v>3</v>
      </c>
      <c r="D101" s="136" t="s">
        <v>88</v>
      </c>
      <c r="E101" s="103">
        <v>508</v>
      </c>
      <c r="F101" s="116"/>
      <c r="G101" s="103"/>
      <c r="H101" s="199"/>
      <c r="I101" s="203"/>
    </row>
    <row r="102" spans="1:9" ht="15" customHeight="1">
      <c r="A102" s="134">
        <v>69</v>
      </c>
      <c r="B102" s="134" t="s">
        <v>85</v>
      </c>
      <c r="C102" s="135">
        <v>4</v>
      </c>
      <c r="D102" s="136" t="s">
        <v>89</v>
      </c>
      <c r="E102" s="103">
        <v>1084</v>
      </c>
      <c r="F102" s="137"/>
      <c r="G102" s="103"/>
      <c r="H102" s="199"/>
      <c r="I102" s="203"/>
    </row>
    <row r="103" spans="1:9" ht="15" customHeight="1" thickBot="1">
      <c r="A103" s="124"/>
      <c r="B103" s="124"/>
      <c r="C103" s="125"/>
      <c r="D103" s="126"/>
      <c r="E103" s="156">
        <f>SUM(E99:E102)</f>
        <v>3438</v>
      </c>
      <c r="F103" s="157">
        <v>3438</v>
      </c>
      <c r="G103" s="128"/>
      <c r="H103" s="211"/>
      <c r="I103" s="210"/>
    </row>
    <row r="104" spans="1:9" ht="15" customHeight="1">
      <c r="A104" s="143">
        <v>70</v>
      </c>
      <c r="B104" s="129" t="s">
        <v>90</v>
      </c>
      <c r="C104" s="130">
        <v>1</v>
      </c>
      <c r="D104" s="131" t="s">
        <v>92</v>
      </c>
      <c r="E104" s="132">
        <v>1214</v>
      </c>
      <c r="F104" s="133"/>
      <c r="G104" s="103"/>
      <c r="H104" s="199"/>
      <c r="I104" s="203"/>
    </row>
    <row r="105" spans="1:9" ht="15" customHeight="1">
      <c r="A105" s="144">
        <v>71</v>
      </c>
      <c r="B105" s="129" t="s">
        <v>90</v>
      </c>
      <c r="C105" s="114">
        <v>2</v>
      </c>
      <c r="D105" s="115" t="s">
        <v>91</v>
      </c>
      <c r="E105" s="103">
        <v>698</v>
      </c>
      <c r="F105" s="116"/>
      <c r="G105" s="103"/>
      <c r="H105" s="199"/>
      <c r="I105" s="203"/>
    </row>
    <row r="106" spans="1:9" ht="15" customHeight="1">
      <c r="A106" s="144">
        <v>72</v>
      </c>
      <c r="B106" s="158" t="s">
        <v>90</v>
      </c>
      <c r="C106" s="135">
        <v>3</v>
      </c>
      <c r="D106" s="136" t="s">
        <v>93</v>
      </c>
      <c r="E106" s="103">
        <v>1155</v>
      </c>
      <c r="F106" s="116"/>
      <c r="G106" s="103"/>
      <c r="H106" s="199"/>
      <c r="I106" s="203"/>
    </row>
    <row r="107" spans="1:9" ht="15" customHeight="1">
      <c r="A107" s="134">
        <v>73</v>
      </c>
      <c r="B107" s="134" t="s">
        <v>90</v>
      </c>
      <c r="C107" s="135">
        <v>4</v>
      </c>
      <c r="D107" s="136" t="s">
        <v>94</v>
      </c>
      <c r="E107" s="159">
        <v>1347</v>
      </c>
      <c r="F107" s="137"/>
      <c r="G107" s="103"/>
      <c r="H107" s="199"/>
      <c r="I107" s="203"/>
    </row>
    <row r="108" spans="1:9" ht="15" customHeight="1" thickBot="1">
      <c r="A108" s="124"/>
      <c r="B108" s="124"/>
      <c r="C108" s="125"/>
      <c r="D108" s="126"/>
      <c r="E108" s="156">
        <f>SUM(E104:E107)</f>
        <v>4414</v>
      </c>
      <c r="F108" s="157">
        <v>4414</v>
      </c>
      <c r="G108" s="128"/>
      <c r="H108" s="211"/>
      <c r="I108" s="210"/>
    </row>
    <row r="109" spans="1:9" ht="15" customHeight="1">
      <c r="A109" s="143">
        <v>74</v>
      </c>
      <c r="B109" s="129" t="s">
        <v>100</v>
      </c>
      <c r="C109" s="130">
        <v>1</v>
      </c>
      <c r="D109" s="131" t="s">
        <v>95</v>
      </c>
      <c r="E109" s="132"/>
      <c r="F109" s="133"/>
      <c r="G109" s="103"/>
      <c r="H109" s="199"/>
      <c r="I109" s="203"/>
    </row>
    <row r="110" spans="1:9" ht="15" customHeight="1">
      <c r="A110" s="144">
        <v>75</v>
      </c>
      <c r="B110" s="129" t="s">
        <v>100</v>
      </c>
      <c r="C110" s="114">
        <v>2</v>
      </c>
      <c r="D110" s="115" t="s">
        <v>96</v>
      </c>
      <c r="E110" s="103"/>
      <c r="F110" s="116"/>
      <c r="G110" s="103"/>
      <c r="H110" s="199"/>
      <c r="I110" s="203"/>
    </row>
    <row r="111" spans="1:9" ht="15" customHeight="1">
      <c r="A111" s="144">
        <v>76</v>
      </c>
      <c r="B111" s="158" t="s">
        <v>100</v>
      </c>
      <c r="C111" s="135">
        <v>3</v>
      </c>
      <c r="D111" s="136" t="s">
        <v>97</v>
      </c>
      <c r="E111" s="103"/>
      <c r="F111" s="116"/>
      <c r="G111" s="103"/>
      <c r="H111" s="199"/>
      <c r="I111" s="203"/>
    </row>
    <row r="112" spans="1:9" ht="15" customHeight="1">
      <c r="A112" s="105">
        <v>77</v>
      </c>
      <c r="B112" s="105" t="s">
        <v>100</v>
      </c>
      <c r="C112" s="114">
        <v>4</v>
      </c>
      <c r="D112" s="115" t="s">
        <v>98</v>
      </c>
      <c r="E112" s="103"/>
      <c r="F112" s="116"/>
      <c r="G112" s="103"/>
      <c r="H112" s="199"/>
      <c r="I112" s="203"/>
    </row>
    <row r="113" spans="1:9" ht="15" customHeight="1">
      <c r="A113" s="105">
        <v>78</v>
      </c>
      <c r="B113" s="134" t="s">
        <v>100</v>
      </c>
      <c r="C113" s="135">
        <v>5</v>
      </c>
      <c r="D113" s="136" t="s">
        <v>99</v>
      </c>
      <c r="E113" s="103"/>
      <c r="F113" s="116"/>
      <c r="G113" s="103"/>
      <c r="H113" s="199"/>
      <c r="I113" s="203"/>
    </row>
    <row r="114" spans="1:9" ht="15" customHeight="1">
      <c r="A114" s="119">
        <v>79</v>
      </c>
      <c r="B114" s="119" t="s">
        <v>100</v>
      </c>
      <c r="C114" s="120">
        <v>6</v>
      </c>
      <c r="D114" s="121" t="s">
        <v>485</v>
      </c>
      <c r="E114" s="145"/>
      <c r="F114" s="122"/>
      <c r="G114" s="123"/>
      <c r="H114" s="199"/>
      <c r="I114" s="203"/>
    </row>
    <row r="115" spans="1:9" ht="15" customHeight="1" thickBot="1">
      <c r="A115" s="124"/>
      <c r="B115" s="124"/>
      <c r="C115" s="125"/>
      <c r="D115" s="126"/>
      <c r="E115" s="125">
        <f>SUM(E109:E114)</f>
        <v>0</v>
      </c>
      <c r="F115" s="157"/>
      <c r="G115" s="128"/>
      <c r="H115" s="211"/>
      <c r="I115" s="210"/>
    </row>
    <row r="116" spans="1:9" ht="15" customHeight="1">
      <c r="A116" s="143">
        <v>80</v>
      </c>
      <c r="B116" s="129" t="s">
        <v>217</v>
      </c>
      <c r="C116" s="130">
        <v>1</v>
      </c>
      <c r="D116" s="131" t="s">
        <v>218</v>
      </c>
      <c r="E116" s="130"/>
      <c r="F116" s="133"/>
      <c r="G116" s="103"/>
      <c r="H116" s="199"/>
      <c r="I116" s="203"/>
    </row>
    <row r="117" spans="1:9" ht="15" customHeight="1">
      <c r="A117" s="144">
        <v>81</v>
      </c>
      <c r="B117" s="105" t="s">
        <v>217</v>
      </c>
      <c r="C117" s="114">
        <v>2</v>
      </c>
      <c r="D117" s="115" t="s">
        <v>219</v>
      </c>
      <c r="E117" s="114"/>
      <c r="F117" s="116"/>
      <c r="G117" s="103"/>
      <c r="H117" s="199"/>
      <c r="I117" s="203"/>
    </row>
    <row r="118" spans="1:9" ht="15" customHeight="1">
      <c r="A118" s="144">
        <v>82</v>
      </c>
      <c r="B118" s="134" t="s">
        <v>217</v>
      </c>
      <c r="C118" s="135">
        <v>3</v>
      </c>
      <c r="D118" s="136" t="s">
        <v>220</v>
      </c>
      <c r="E118" s="114"/>
      <c r="F118" s="116"/>
      <c r="G118" s="103"/>
      <c r="H118" s="199"/>
      <c r="I118" s="203"/>
    </row>
    <row r="119" spans="1:9" ht="15" customHeight="1">
      <c r="A119" s="134">
        <v>83</v>
      </c>
      <c r="B119" s="134" t="s">
        <v>217</v>
      </c>
      <c r="C119" s="135">
        <v>4</v>
      </c>
      <c r="D119" s="136" t="s">
        <v>221</v>
      </c>
      <c r="E119" s="114"/>
      <c r="F119" s="137"/>
      <c r="G119" s="103"/>
      <c r="H119" s="199"/>
      <c r="I119" s="203"/>
    </row>
    <row r="120" spans="1:9" ht="15" customHeight="1" thickBot="1">
      <c r="A120" s="124"/>
      <c r="B120" s="124"/>
      <c r="C120" s="125"/>
      <c r="D120" s="126"/>
      <c r="E120" s="125">
        <f>SUM(E116:E119)</f>
        <v>0</v>
      </c>
      <c r="F120" s="157"/>
      <c r="G120" s="128"/>
      <c r="H120" s="211"/>
      <c r="I120" s="210"/>
    </row>
    <row r="121" spans="1:9" ht="15" customHeight="1">
      <c r="A121" s="143">
        <v>84</v>
      </c>
      <c r="B121" s="129" t="s">
        <v>101</v>
      </c>
      <c r="C121" s="130">
        <v>1</v>
      </c>
      <c r="D121" s="131" t="s">
        <v>102</v>
      </c>
      <c r="E121" s="132">
        <v>1180</v>
      </c>
      <c r="F121" s="133"/>
      <c r="G121" s="103"/>
      <c r="H121" s="199"/>
      <c r="I121" s="203"/>
    </row>
    <row r="122" spans="1:9" ht="15" customHeight="1">
      <c r="A122" s="144">
        <v>85</v>
      </c>
      <c r="B122" s="129" t="s">
        <v>101</v>
      </c>
      <c r="C122" s="114">
        <v>2</v>
      </c>
      <c r="D122" s="115" t="s">
        <v>103</v>
      </c>
      <c r="E122" s="103">
        <v>906</v>
      </c>
      <c r="F122" s="116"/>
      <c r="G122" s="103"/>
      <c r="H122" s="199"/>
      <c r="I122" s="203"/>
    </row>
    <row r="123" spans="1:9" ht="15" customHeight="1">
      <c r="A123" s="144">
        <v>86</v>
      </c>
      <c r="B123" s="129" t="s">
        <v>101</v>
      </c>
      <c r="C123" s="114">
        <v>3</v>
      </c>
      <c r="D123" s="115" t="s">
        <v>104</v>
      </c>
      <c r="E123" s="103">
        <v>349</v>
      </c>
      <c r="F123" s="116"/>
      <c r="G123" s="103"/>
      <c r="H123" s="199"/>
      <c r="I123" s="203"/>
    </row>
    <row r="124" spans="1:9" ht="15" customHeight="1">
      <c r="A124" s="144">
        <v>87</v>
      </c>
      <c r="B124" s="129" t="s">
        <v>101</v>
      </c>
      <c r="C124" s="114">
        <v>4</v>
      </c>
      <c r="D124" s="115" t="s">
        <v>105</v>
      </c>
      <c r="E124" s="103">
        <v>436</v>
      </c>
      <c r="F124" s="116"/>
      <c r="G124" s="103"/>
      <c r="H124" s="199"/>
      <c r="I124" s="203"/>
    </row>
    <row r="125" spans="1:9" ht="15" customHeight="1">
      <c r="A125" s="144">
        <v>88</v>
      </c>
      <c r="B125" s="129" t="s">
        <v>101</v>
      </c>
      <c r="C125" s="114">
        <v>5</v>
      </c>
      <c r="D125" s="115" t="s">
        <v>106</v>
      </c>
      <c r="E125" s="103">
        <v>562</v>
      </c>
      <c r="F125" s="116"/>
      <c r="G125" s="103"/>
      <c r="H125" s="199"/>
      <c r="I125" s="203"/>
    </row>
    <row r="126" spans="1:9" ht="15" customHeight="1">
      <c r="A126" s="144">
        <v>89</v>
      </c>
      <c r="B126" s="129" t="s">
        <v>101</v>
      </c>
      <c r="C126" s="114">
        <v>6</v>
      </c>
      <c r="D126" s="115" t="s">
        <v>107</v>
      </c>
      <c r="E126" s="103">
        <v>490</v>
      </c>
      <c r="F126" s="116"/>
      <c r="G126" s="103"/>
      <c r="H126" s="199"/>
      <c r="I126" s="203"/>
    </row>
    <row r="127" spans="1:9" ht="15" customHeight="1">
      <c r="A127" s="144">
        <v>90</v>
      </c>
      <c r="B127" s="129" t="s">
        <v>101</v>
      </c>
      <c r="C127" s="114">
        <v>7</v>
      </c>
      <c r="D127" s="115" t="s">
        <v>108</v>
      </c>
      <c r="E127" s="103">
        <v>553</v>
      </c>
      <c r="F127" s="116"/>
      <c r="G127" s="103"/>
      <c r="H127" s="199"/>
      <c r="I127" s="203"/>
    </row>
    <row r="128" spans="1:9" ht="15" customHeight="1">
      <c r="A128" s="144">
        <v>91</v>
      </c>
      <c r="B128" s="105" t="s">
        <v>101</v>
      </c>
      <c r="C128" s="114">
        <v>8</v>
      </c>
      <c r="D128" s="115" t="s">
        <v>109</v>
      </c>
      <c r="E128" s="103">
        <v>521</v>
      </c>
      <c r="F128" s="116"/>
      <c r="G128" s="103"/>
      <c r="H128" s="199"/>
      <c r="I128" s="203"/>
    </row>
    <row r="129" spans="1:9" ht="15" customHeight="1">
      <c r="A129" s="144">
        <v>92</v>
      </c>
      <c r="B129" s="134" t="s">
        <v>101</v>
      </c>
      <c r="C129" s="135">
        <v>9</v>
      </c>
      <c r="D129" s="136" t="s">
        <v>222</v>
      </c>
      <c r="E129" s="103">
        <v>761</v>
      </c>
      <c r="F129" s="116"/>
      <c r="G129" s="103"/>
      <c r="H129" s="199"/>
      <c r="I129" s="203"/>
    </row>
    <row r="130" spans="1:9" ht="15" customHeight="1">
      <c r="A130" s="134">
        <v>93</v>
      </c>
      <c r="B130" s="134" t="s">
        <v>101</v>
      </c>
      <c r="C130" s="135">
        <v>10</v>
      </c>
      <c r="D130" s="136" t="s">
        <v>223</v>
      </c>
      <c r="E130" s="159">
        <v>278</v>
      </c>
      <c r="F130" s="137"/>
      <c r="G130" s="103"/>
      <c r="H130" s="199"/>
      <c r="I130" s="203"/>
    </row>
    <row r="131" spans="1:9" ht="15" customHeight="1" thickBot="1">
      <c r="A131" s="138"/>
      <c r="B131" s="138"/>
      <c r="C131" s="139"/>
      <c r="D131" s="140"/>
      <c r="E131" s="139">
        <f>SUM(E121:E130)</f>
        <v>6036</v>
      </c>
      <c r="F131" s="146">
        <v>6036</v>
      </c>
      <c r="G131" s="142"/>
      <c r="H131" s="211"/>
      <c r="I131" s="210"/>
    </row>
    <row r="132" spans="1:9" ht="15" customHeight="1">
      <c r="A132" s="143">
        <v>94</v>
      </c>
      <c r="B132" s="129" t="s">
        <v>110</v>
      </c>
      <c r="C132" s="130">
        <v>1</v>
      </c>
      <c r="D132" s="131" t="s">
        <v>113</v>
      </c>
      <c r="E132" s="130"/>
      <c r="F132" s="133"/>
      <c r="G132" s="103"/>
      <c r="H132" s="199"/>
      <c r="I132" s="203"/>
    </row>
    <row r="133" spans="1:9" ht="15" customHeight="1">
      <c r="A133" s="144">
        <v>95</v>
      </c>
      <c r="B133" s="105" t="s">
        <v>110</v>
      </c>
      <c r="C133" s="114">
        <v>2</v>
      </c>
      <c r="D133" s="131" t="s">
        <v>111</v>
      </c>
      <c r="E133" s="114"/>
      <c r="F133" s="116"/>
      <c r="G133" s="103"/>
      <c r="H133" s="199"/>
      <c r="I133" s="203"/>
    </row>
    <row r="134" spans="1:9" ht="15" customHeight="1">
      <c r="A134" s="144">
        <v>96</v>
      </c>
      <c r="B134" s="105" t="s">
        <v>110</v>
      </c>
      <c r="C134" s="114">
        <v>3</v>
      </c>
      <c r="D134" s="115" t="s">
        <v>112</v>
      </c>
      <c r="E134" s="114"/>
      <c r="F134" s="116"/>
      <c r="G134" s="103"/>
      <c r="H134" s="199"/>
      <c r="I134" s="203"/>
    </row>
    <row r="135" spans="1:9" ht="15" customHeight="1">
      <c r="A135" s="144">
        <v>97</v>
      </c>
      <c r="B135" s="105" t="s">
        <v>110</v>
      </c>
      <c r="C135" s="114">
        <v>4</v>
      </c>
      <c r="D135" s="115" t="s">
        <v>14</v>
      </c>
      <c r="E135" s="114"/>
      <c r="F135" s="116"/>
      <c r="G135" s="103"/>
      <c r="H135" s="199"/>
      <c r="I135" s="203"/>
    </row>
    <row r="136" spans="1:9" ht="15" customHeight="1">
      <c r="A136" s="144">
        <v>98</v>
      </c>
      <c r="B136" s="105" t="s">
        <v>110</v>
      </c>
      <c r="C136" s="114">
        <v>5</v>
      </c>
      <c r="D136" s="115" t="s">
        <v>114</v>
      </c>
      <c r="E136" s="114"/>
      <c r="F136" s="116"/>
      <c r="G136" s="103"/>
      <c r="H136" s="199"/>
      <c r="I136" s="203"/>
    </row>
    <row r="137" spans="1:9" ht="15" customHeight="1">
      <c r="A137" s="144">
        <v>99</v>
      </c>
      <c r="B137" s="105" t="s">
        <v>110</v>
      </c>
      <c r="C137" s="114">
        <v>6</v>
      </c>
      <c r="D137" s="115" t="s">
        <v>115</v>
      </c>
      <c r="E137" s="114"/>
      <c r="F137" s="116"/>
      <c r="G137" s="103"/>
      <c r="H137" s="199"/>
      <c r="I137" s="203"/>
    </row>
    <row r="138" spans="1:9" ht="15" customHeight="1">
      <c r="A138" s="144">
        <v>100</v>
      </c>
      <c r="B138" s="105" t="s">
        <v>110</v>
      </c>
      <c r="C138" s="114">
        <v>7</v>
      </c>
      <c r="D138" s="115" t="s">
        <v>116</v>
      </c>
      <c r="E138" s="114"/>
      <c r="F138" s="116"/>
      <c r="G138" s="103"/>
      <c r="H138" s="199"/>
      <c r="I138" s="203"/>
    </row>
    <row r="139" spans="1:9" ht="15" customHeight="1">
      <c r="A139" s="144">
        <v>101</v>
      </c>
      <c r="B139" s="105" t="s">
        <v>110</v>
      </c>
      <c r="C139" s="114">
        <v>8</v>
      </c>
      <c r="D139" s="115" t="s">
        <v>117</v>
      </c>
      <c r="E139" s="114"/>
      <c r="F139" s="116"/>
      <c r="G139" s="103"/>
      <c r="H139" s="199"/>
      <c r="I139" s="203"/>
    </row>
    <row r="140" spans="1:9" ht="15" customHeight="1">
      <c r="A140" s="144">
        <v>102</v>
      </c>
      <c r="B140" s="105" t="s">
        <v>110</v>
      </c>
      <c r="C140" s="114">
        <v>9</v>
      </c>
      <c r="D140" s="115" t="s">
        <v>18</v>
      </c>
      <c r="E140" s="114"/>
      <c r="F140" s="116"/>
      <c r="G140" s="103"/>
      <c r="H140" s="199"/>
      <c r="I140" s="203"/>
    </row>
    <row r="141" spans="1:9" ht="15" customHeight="1">
      <c r="A141" s="144">
        <v>103</v>
      </c>
      <c r="B141" s="105" t="s">
        <v>110</v>
      </c>
      <c r="C141" s="114">
        <v>10</v>
      </c>
      <c r="D141" s="115" t="s">
        <v>118</v>
      </c>
      <c r="E141" s="114"/>
      <c r="F141" s="116"/>
      <c r="G141" s="103"/>
      <c r="H141" s="199"/>
      <c r="I141" s="203"/>
    </row>
    <row r="142" spans="1:9" ht="15" customHeight="1">
      <c r="A142" s="144">
        <v>104</v>
      </c>
      <c r="B142" s="105" t="s">
        <v>110</v>
      </c>
      <c r="C142" s="114">
        <v>11</v>
      </c>
      <c r="D142" s="115" t="s">
        <v>119</v>
      </c>
      <c r="E142" s="114"/>
      <c r="F142" s="116"/>
      <c r="G142" s="103"/>
      <c r="H142" s="199"/>
      <c r="I142" s="203"/>
    </row>
    <row r="143" spans="1:9" ht="15" customHeight="1">
      <c r="A143" s="160">
        <v>105</v>
      </c>
      <c r="B143" s="160" t="s">
        <v>110</v>
      </c>
      <c r="C143" s="145">
        <v>12</v>
      </c>
      <c r="D143" s="161" t="s">
        <v>489</v>
      </c>
      <c r="E143" s="145"/>
      <c r="F143" s="162"/>
      <c r="G143" s="123"/>
      <c r="H143" s="199"/>
      <c r="I143" s="203"/>
    </row>
    <row r="144" spans="1:9" ht="15" customHeight="1">
      <c r="A144" s="119">
        <v>106</v>
      </c>
      <c r="B144" s="119" t="s">
        <v>110</v>
      </c>
      <c r="C144" s="120">
        <v>13</v>
      </c>
      <c r="D144" s="121" t="s">
        <v>488</v>
      </c>
      <c r="E144" s="145"/>
      <c r="F144" s="122"/>
      <c r="G144" s="123"/>
      <c r="H144" s="199"/>
      <c r="I144" s="203"/>
    </row>
    <row r="145" spans="1:9" ht="15" customHeight="1" thickBot="1">
      <c r="A145" s="138"/>
      <c r="B145" s="138"/>
      <c r="C145" s="139"/>
      <c r="D145" s="140"/>
      <c r="E145" s="139">
        <f>SUM(E132:E144)</f>
        <v>0</v>
      </c>
      <c r="F145" s="146"/>
      <c r="G145" s="142"/>
      <c r="H145" s="211"/>
      <c r="I145" s="210"/>
    </row>
    <row r="146" spans="1:9" ht="15" customHeight="1">
      <c r="A146" s="143">
        <v>107</v>
      </c>
      <c r="B146" s="129" t="s">
        <v>122</v>
      </c>
      <c r="C146" s="130">
        <v>1</v>
      </c>
      <c r="D146" s="131" t="s">
        <v>123</v>
      </c>
      <c r="E146" s="130">
        <v>1408</v>
      </c>
      <c r="F146" s="133"/>
      <c r="G146" s="103"/>
      <c r="H146" s="199"/>
      <c r="I146" s="203"/>
    </row>
    <row r="147" spans="1:9" ht="15" customHeight="1">
      <c r="A147" s="144">
        <v>108</v>
      </c>
      <c r="B147" s="129" t="s">
        <v>122</v>
      </c>
      <c r="C147" s="114">
        <v>2</v>
      </c>
      <c r="D147" s="115" t="s">
        <v>124</v>
      </c>
      <c r="E147" s="114">
        <v>311</v>
      </c>
      <c r="F147" s="116"/>
      <c r="G147" s="103"/>
      <c r="H147" s="199"/>
      <c r="I147" s="203"/>
    </row>
    <row r="148" spans="1:9" ht="15" customHeight="1">
      <c r="A148" s="144">
        <v>109</v>
      </c>
      <c r="B148" s="129" t="s">
        <v>122</v>
      </c>
      <c r="C148" s="114">
        <v>3</v>
      </c>
      <c r="D148" s="115" t="s">
        <v>125</v>
      </c>
      <c r="E148" s="114">
        <v>433</v>
      </c>
      <c r="F148" s="116"/>
      <c r="G148" s="103"/>
      <c r="H148" s="199"/>
      <c r="I148" s="203"/>
    </row>
    <row r="149" spans="1:9" ht="15" customHeight="1">
      <c r="A149" s="144">
        <v>110</v>
      </c>
      <c r="B149" s="129" t="s">
        <v>122</v>
      </c>
      <c r="C149" s="114">
        <v>4</v>
      </c>
      <c r="D149" s="115" t="s">
        <v>126</v>
      </c>
      <c r="E149" s="114">
        <v>692</v>
      </c>
      <c r="F149" s="116"/>
      <c r="G149" s="103"/>
      <c r="H149" s="199"/>
      <c r="I149" s="203"/>
    </row>
    <row r="150" spans="1:9" ht="15" customHeight="1">
      <c r="A150" s="144">
        <v>111</v>
      </c>
      <c r="B150" s="129" t="s">
        <v>122</v>
      </c>
      <c r="C150" s="114">
        <v>5</v>
      </c>
      <c r="D150" s="115" t="s">
        <v>127</v>
      </c>
      <c r="E150" s="114">
        <v>856</v>
      </c>
      <c r="F150" s="116"/>
      <c r="G150" s="103"/>
      <c r="H150" s="199"/>
      <c r="I150" s="203"/>
    </row>
    <row r="151" spans="1:9" ht="15" customHeight="1">
      <c r="A151" s="144">
        <v>112</v>
      </c>
      <c r="B151" s="129" t="s">
        <v>122</v>
      </c>
      <c r="C151" s="114">
        <v>6</v>
      </c>
      <c r="D151" s="115" t="s">
        <v>128</v>
      </c>
      <c r="E151" s="114">
        <v>608</v>
      </c>
      <c r="F151" s="116"/>
      <c r="G151" s="103"/>
      <c r="H151" s="199"/>
      <c r="I151" s="203"/>
    </row>
    <row r="152" spans="1:9" ht="15" customHeight="1">
      <c r="A152" s="144">
        <v>113</v>
      </c>
      <c r="B152" s="158" t="s">
        <v>122</v>
      </c>
      <c r="C152" s="135">
        <v>7</v>
      </c>
      <c r="D152" s="136" t="s">
        <v>129</v>
      </c>
      <c r="E152" s="114">
        <v>849</v>
      </c>
      <c r="F152" s="116"/>
      <c r="G152" s="103"/>
      <c r="H152" s="199"/>
      <c r="I152" s="203"/>
    </row>
    <row r="153" spans="1:9" ht="15" customHeight="1">
      <c r="A153" s="134">
        <v>114</v>
      </c>
      <c r="B153" s="134" t="s">
        <v>122</v>
      </c>
      <c r="C153" s="135">
        <v>8</v>
      </c>
      <c r="D153" s="136" t="s">
        <v>130</v>
      </c>
      <c r="E153" s="114">
        <v>281</v>
      </c>
      <c r="F153" s="137"/>
      <c r="G153" s="103"/>
      <c r="H153" s="199"/>
      <c r="I153" s="203"/>
    </row>
    <row r="154" spans="1:9" ht="15" customHeight="1" thickBot="1">
      <c r="A154" s="124"/>
      <c r="B154" s="124"/>
      <c r="C154" s="125"/>
      <c r="D154" s="126"/>
      <c r="E154" s="125">
        <f>SUM(E146:E153)</f>
        <v>5438</v>
      </c>
      <c r="F154" s="157">
        <v>5438</v>
      </c>
      <c r="G154" s="128"/>
      <c r="H154" s="211"/>
      <c r="I154" s="210"/>
    </row>
    <row r="155" spans="1:9" ht="15" customHeight="1">
      <c r="A155" s="143">
        <v>115</v>
      </c>
      <c r="B155" s="129" t="s">
        <v>131</v>
      </c>
      <c r="C155" s="130">
        <v>1</v>
      </c>
      <c r="D155" s="131" t="s">
        <v>132</v>
      </c>
      <c r="E155" s="130"/>
      <c r="F155" s="133"/>
      <c r="G155" s="103"/>
      <c r="H155" s="199"/>
      <c r="I155" s="203"/>
    </row>
    <row r="156" spans="1:9" ht="15" customHeight="1">
      <c r="A156" s="144">
        <v>116</v>
      </c>
      <c r="B156" s="129" t="s">
        <v>131</v>
      </c>
      <c r="C156" s="114">
        <v>2</v>
      </c>
      <c r="D156" s="115" t="s">
        <v>133</v>
      </c>
      <c r="E156" s="114"/>
      <c r="F156" s="116"/>
      <c r="G156" s="103"/>
      <c r="H156" s="199"/>
      <c r="I156" s="203"/>
    </row>
    <row r="157" spans="1:9" ht="15" customHeight="1">
      <c r="A157" s="144">
        <v>117</v>
      </c>
      <c r="B157" s="129" t="s">
        <v>131</v>
      </c>
      <c r="C157" s="114">
        <v>3</v>
      </c>
      <c r="D157" s="115" t="s">
        <v>134</v>
      </c>
      <c r="E157" s="114"/>
      <c r="F157" s="116"/>
      <c r="G157" s="103"/>
      <c r="H157" s="199"/>
      <c r="I157" s="203"/>
    </row>
    <row r="158" spans="1:9" ht="15" customHeight="1">
      <c r="A158" s="144">
        <v>118</v>
      </c>
      <c r="B158" s="158" t="s">
        <v>131</v>
      </c>
      <c r="C158" s="135">
        <v>4</v>
      </c>
      <c r="D158" s="136" t="s">
        <v>135</v>
      </c>
      <c r="E158" s="114"/>
      <c r="F158" s="116"/>
      <c r="G158" s="103"/>
      <c r="H158" s="199"/>
      <c r="I158" s="203"/>
    </row>
    <row r="159" spans="1:9" ht="15" customHeight="1">
      <c r="A159" s="134">
        <v>119</v>
      </c>
      <c r="B159" s="134" t="s">
        <v>131</v>
      </c>
      <c r="C159" s="135">
        <v>5</v>
      </c>
      <c r="D159" s="136" t="s">
        <v>136</v>
      </c>
      <c r="E159" s="114"/>
      <c r="F159" s="137"/>
      <c r="G159" s="103"/>
      <c r="H159" s="199"/>
      <c r="I159" s="203"/>
    </row>
    <row r="160" spans="1:9" ht="15" customHeight="1" thickBot="1">
      <c r="A160" s="124"/>
      <c r="B160" s="124"/>
      <c r="C160" s="125"/>
      <c r="D160" s="126"/>
      <c r="E160" s="125">
        <f>SUM(E155:E159)</f>
        <v>0</v>
      </c>
      <c r="F160" s="157"/>
      <c r="G160" s="128"/>
      <c r="H160" s="211"/>
      <c r="I160" s="210"/>
    </row>
    <row r="161" spans="1:9" ht="15" customHeight="1">
      <c r="A161" s="143">
        <v>120</v>
      </c>
      <c r="B161" s="129" t="s">
        <v>137</v>
      </c>
      <c r="C161" s="130">
        <v>1</v>
      </c>
      <c r="D161" s="131" t="s">
        <v>138</v>
      </c>
      <c r="E161" s="130"/>
      <c r="F161" s="133"/>
      <c r="G161" s="103"/>
      <c r="H161" s="199"/>
      <c r="I161" s="203"/>
    </row>
    <row r="162" spans="1:9" ht="15" customHeight="1">
      <c r="A162" s="144">
        <v>121</v>
      </c>
      <c r="B162" s="129" t="s">
        <v>137</v>
      </c>
      <c r="C162" s="114">
        <v>2</v>
      </c>
      <c r="D162" s="131" t="s">
        <v>139</v>
      </c>
      <c r="E162" s="114"/>
      <c r="F162" s="116"/>
      <c r="G162" s="103"/>
      <c r="H162" s="199"/>
      <c r="I162" s="203"/>
    </row>
    <row r="163" spans="1:9" ht="15" customHeight="1">
      <c r="A163" s="144">
        <v>122</v>
      </c>
      <c r="B163" s="129" t="s">
        <v>137</v>
      </c>
      <c r="C163" s="114">
        <v>3</v>
      </c>
      <c r="D163" s="131" t="s">
        <v>140</v>
      </c>
      <c r="E163" s="114"/>
      <c r="F163" s="116"/>
      <c r="G163" s="103"/>
      <c r="H163" s="199"/>
      <c r="I163" s="203"/>
    </row>
    <row r="164" spans="1:9" ht="15" customHeight="1">
      <c r="A164" s="144">
        <v>123</v>
      </c>
      <c r="B164" s="129" t="s">
        <v>137</v>
      </c>
      <c r="C164" s="114">
        <v>4</v>
      </c>
      <c r="D164" s="131" t="s">
        <v>141</v>
      </c>
      <c r="E164" s="114"/>
      <c r="F164" s="116"/>
      <c r="G164" s="103"/>
      <c r="H164" s="199"/>
      <c r="I164" s="203"/>
    </row>
    <row r="165" spans="1:9" ht="15" customHeight="1">
      <c r="A165" s="144">
        <v>124</v>
      </c>
      <c r="B165" s="129" t="s">
        <v>137</v>
      </c>
      <c r="C165" s="114">
        <v>5</v>
      </c>
      <c r="D165" s="131" t="s">
        <v>142</v>
      </c>
      <c r="E165" s="114"/>
      <c r="F165" s="116"/>
      <c r="G165" s="103"/>
      <c r="H165" s="199"/>
      <c r="I165" s="203"/>
    </row>
    <row r="166" spans="1:9" ht="15" customHeight="1">
      <c r="A166" s="144">
        <v>125</v>
      </c>
      <c r="B166" s="129" t="s">
        <v>137</v>
      </c>
      <c r="C166" s="114">
        <v>6</v>
      </c>
      <c r="D166" s="131" t="s">
        <v>143</v>
      </c>
      <c r="E166" s="114"/>
      <c r="F166" s="116"/>
      <c r="G166" s="103"/>
      <c r="H166" s="199"/>
      <c r="I166" s="203"/>
    </row>
    <row r="167" spans="1:9" ht="15" customHeight="1">
      <c r="A167" s="144">
        <v>126</v>
      </c>
      <c r="B167" s="129" t="s">
        <v>137</v>
      </c>
      <c r="C167" s="114">
        <v>7</v>
      </c>
      <c r="D167" s="131" t="s">
        <v>144</v>
      </c>
      <c r="E167" s="114"/>
      <c r="F167" s="116"/>
      <c r="G167" s="103"/>
      <c r="H167" s="199"/>
      <c r="I167" s="203"/>
    </row>
    <row r="168" spans="1:9" ht="15" customHeight="1">
      <c r="A168" s="144">
        <v>127</v>
      </c>
      <c r="B168" s="129" t="s">
        <v>137</v>
      </c>
      <c r="C168" s="114">
        <v>8</v>
      </c>
      <c r="D168" s="131" t="s">
        <v>145</v>
      </c>
      <c r="E168" s="114"/>
      <c r="F168" s="116"/>
      <c r="G168" s="103"/>
      <c r="H168" s="199"/>
      <c r="I168" s="203"/>
    </row>
    <row r="169" spans="1:9" ht="15" customHeight="1">
      <c r="A169" s="144">
        <v>128</v>
      </c>
      <c r="B169" s="129" t="s">
        <v>137</v>
      </c>
      <c r="C169" s="114">
        <v>9</v>
      </c>
      <c r="D169" s="131" t="s">
        <v>146</v>
      </c>
      <c r="E169" s="114"/>
      <c r="F169" s="116"/>
      <c r="G169" s="103"/>
      <c r="H169" s="199"/>
      <c r="I169" s="203"/>
    </row>
    <row r="170" spans="1:9" ht="15" customHeight="1">
      <c r="A170" s="144">
        <v>129</v>
      </c>
      <c r="B170" s="129" t="s">
        <v>137</v>
      </c>
      <c r="C170" s="114">
        <v>10</v>
      </c>
      <c r="D170" s="131" t="s">
        <v>147</v>
      </c>
      <c r="E170" s="114"/>
      <c r="F170" s="116"/>
      <c r="G170" s="103"/>
      <c r="H170" s="199"/>
      <c r="I170" s="203"/>
    </row>
    <row r="171" spans="1:9" ht="15" customHeight="1">
      <c r="A171" s="144">
        <v>130</v>
      </c>
      <c r="B171" s="158" t="s">
        <v>137</v>
      </c>
      <c r="C171" s="135">
        <v>11</v>
      </c>
      <c r="D171" s="163" t="s">
        <v>148</v>
      </c>
      <c r="E171" s="114"/>
      <c r="F171" s="116"/>
      <c r="G171" s="103"/>
      <c r="H171" s="199"/>
      <c r="I171" s="203"/>
    </row>
    <row r="172" spans="1:9" ht="15" customHeight="1">
      <c r="A172" s="134">
        <v>131</v>
      </c>
      <c r="B172" s="134" t="s">
        <v>137</v>
      </c>
      <c r="C172" s="135">
        <v>12</v>
      </c>
      <c r="D172" s="136" t="s">
        <v>149</v>
      </c>
      <c r="E172" s="114"/>
      <c r="F172" s="137"/>
      <c r="G172" s="103"/>
      <c r="H172" s="199"/>
      <c r="I172" s="203"/>
    </row>
    <row r="173" spans="1:9" ht="15" customHeight="1" thickBot="1">
      <c r="A173" s="124"/>
      <c r="B173" s="124"/>
      <c r="C173" s="125"/>
      <c r="D173" s="126"/>
      <c r="E173" s="125">
        <f>SUM(E161:E172)</f>
        <v>0</v>
      </c>
      <c r="F173" s="157"/>
      <c r="G173" s="128"/>
      <c r="H173" s="211"/>
      <c r="I173" s="210"/>
    </row>
    <row r="174" spans="1:9" ht="15" customHeight="1">
      <c r="A174" s="143">
        <v>132</v>
      </c>
      <c r="B174" s="129" t="s">
        <v>150</v>
      </c>
      <c r="C174" s="130">
        <v>1</v>
      </c>
      <c r="D174" s="131" t="s">
        <v>151</v>
      </c>
      <c r="E174" s="130">
        <v>1249</v>
      </c>
      <c r="F174" s="133"/>
      <c r="G174" s="103"/>
      <c r="H174" s="199"/>
      <c r="I174" s="203"/>
    </row>
    <row r="175" spans="1:9" ht="15" customHeight="1">
      <c r="A175" s="144">
        <v>133</v>
      </c>
      <c r="B175" s="129" t="s">
        <v>150</v>
      </c>
      <c r="C175" s="114">
        <v>2</v>
      </c>
      <c r="D175" s="131" t="s">
        <v>159</v>
      </c>
      <c r="E175" s="114">
        <v>430</v>
      </c>
      <c r="F175" s="116"/>
      <c r="G175" s="103"/>
      <c r="H175" s="199"/>
      <c r="I175" s="203"/>
    </row>
    <row r="176" spans="1:9" ht="15" customHeight="1">
      <c r="A176" s="144">
        <v>134</v>
      </c>
      <c r="B176" s="129" t="s">
        <v>150</v>
      </c>
      <c r="C176" s="114">
        <v>3</v>
      </c>
      <c r="D176" s="131" t="s">
        <v>152</v>
      </c>
      <c r="E176" s="114">
        <v>889</v>
      </c>
      <c r="F176" s="116"/>
      <c r="G176" s="103"/>
      <c r="H176" s="199"/>
      <c r="I176" s="203"/>
    </row>
    <row r="177" spans="1:9" ht="15" customHeight="1">
      <c r="A177" s="144">
        <v>135</v>
      </c>
      <c r="B177" s="129" t="s">
        <v>150</v>
      </c>
      <c r="C177" s="114">
        <v>4</v>
      </c>
      <c r="D177" s="131" t="s">
        <v>153</v>
      </c>
      <c r="E177" s="114">
        <v>400</v>
      </c>
      <c r="F177" s="116"/>
      <c r="G177" s="103"/>
      <c r="H177" s="199"/>
      <c r="I177" s="203"/>
    </row>
    <row r="178" spans="1:9" ht="15" customHeight="1">
      <c r="A178" s="144">
        <v>136</v>
      </c>
      <c r="B178" s="129" t="s">
        <v>150</v>
      </c>
      <c r="C178" s="114">
        <v>5</v>
      </c>
      <c r="D178" s="131" t="s">
        <v>154</v>
      </c>
      <c r="E178" s="114">
        <v>419</v>
      </c>
      <c r="F178" s="116"/>
      <c r="G178" s="103"/>
      <c r="H178" s="199"/>
      <c r="I178" s="203"/>
    </row>
    <row r="179" spans="1:9" ht="15" customHeight="1">
      <c r="A179" s="144">
        <v>137</v>
      </c>
      <c r="B179" s="129" t="s">
        <v>150</v>
      </c>
      <c r="C179" s="114">
        <v>6</v>
      </c>
      <c r="D179" s="131" t="s">
        <v>155</v>
      </c>
      <c r="E179" s="114">
        <v>885</v>
      </c>
      <c r="F179" s="116"/>
      <c r="G179" s="103"/>
      <c r="H179" s="199"/>
      <c r="I179" s="203"/>
    </row>
    <row r="180" spans="1:9" ht="15" customHeight="1">
      <c r="A180" s="144">
        <v>138</v>
      </c>
      <c r="B180" s="129" t="s">
        <v>150</v>
      </c>
      <c r="C180" s="114">
        <v>7</v>
      </c>
      <c r="D180" s="131" t="s">
        <v>156</v>
      </c>
      <c r="E180" s="114">
        <v>458</v>
      </c>
      <c r="F180" s="116"/>
      <c r="G180" s="103"/>
      <c r="H180" s="199"/>
      <c r="I180" s="203"/>
    </row>
    <row r="181" spans="1:9" ht="15" customHeight="1">
      <c r="A181" s="144">
        <v>139</v>
      </c>
      <c r="B181" s="158" t="s">
        <v>150</v>
      </c>
      <c r="C181" s="135">
        <v>8</v>
      </c>
      <c r="D181" s="163" t="s">
        <v>157</v>
      </c>
      <c r="E181" s="114">
        <v>697</v>
      </c>
      <c r="F181" s="116"/>
      <c r="G181" s="103"/>
      <c r="H181" s="199"/>
      <c r="I181" s="203"/>
    </row>
    <row r="182" spans="1:9" ht="15" customHeight="1">
      <c r="A182" s="144">
        <v>140</v>
      </c>
      <c r="B182" s="105" t="s">
        <v>150</v>
      </c>
      <c r="C182" s="114">
        <v>9</v>
      </c>
      <c r="D182" s="115" t="s">
        <v>158</v>
      </c>
      <c r="E182" s="114">
        <v>544</v>
      </c>
      <c r="F182" s="116"/>
      <c r="G182" s="103"/>
      <c r="H182" s="199"/>
      <c r="I182" s="203"/>
    </row>
    <row r="183" spans="1:9" ht="15" customHeight="1">
      <c r="A183" s="144">
        <v>141</v>
      </c>
      <c r="B183" s="134" t="s">
        <v>150</v>
      </c>
      <c r="C183" s="135">
        <v>10</v>
      </c>
      <c r="D183" s="136" t="s">
        <v>160</v>
      </c>
      <c r="E183" s="114">
        <v>472</v>
      </c>
      <c r="F183" s="116"/>
      <c r="G183" s="103"/>
      <c r="H183" s="199"/>
      <c r="I183" s="203"/>
    </row>
    <row r="184" spans="1:9" ht="15" customHeight="1">
      <c r="A184" s="119">
        <v>142</v>
      </c>
      <c r="B184" s="119" t="s">
        <v>150</v>
      </c>
      <c r="C184" s="120">
        <v>11</v>
      </c>
      <c r="D184" s="121" t="s">
        <v>490</v>
      </c>
      <c r="E184" s="145">
        <v>127</v>
      </c>
      <c r="F184" s="122"/>
      <c r="G184" s="123">
        <v>127</v>
      </c>
      <c r="H184" s="199"/>
      <c r="I184" s="203"/>
    </row>
    <row r="185" spans="1:9" ht="15" customHeight="1" thickBot="1">
      <c r="A185" s="124"/>
      <c r="B185" s="124"/>
      <c r="C185" s="125"/>
      <c r="D185" s="126"/>
      <c r="E185" s="125">
        <f>SUM(E174:E184)</f>
        <v>6570</v>
      </c>
      <c r="F185" s="157">
        <v>6570</v>
      </c>
      <c r="G185" s="128"/>
      <c r="H185" s="211"/>
      <c r="I185" s="210"/>
    </row>
    <row r="186" spans="1:9" ht="15" customHeight="1">
      <c r="A186" s="143">
        <v>143</v>
      </c>
      <c r="B186" s="129" t="s">
        <v>161</v>
      </c>
      <c r="C186" s="130">
        <v>1</v>
      </c>
      <c r="D186" s="131" t="s">
        <v>163</v>
      </c>
      <c r="E186" s="130"/>
      <c r="F186" s="133"/>
      <c r="G186" s="103"/>
      <c r="H186" s="199"/>
      <c r="I186" s="203"/>
    </row>
    <row r="187" spans="1:9" ht="15" customHeight="1">
      <c r="A187" s="144">
        <v>144</v>
      </c>
      <c r="B187" s="158" t="s">
        <v>161</v>
      </c>
      <c r="C187" s="135">
        <v>2</v>
      </c>
      <c r="D187" s="136" t="s">
        <v>162</v>
      </c>
      <c r="E187" s="114"/>
      <c r="F187" s="116"/>
      <c r="G187" s="103"/>
      <c r="H187" s="199"/>
      <c r="I187" s="203"/>
    </row>
    <row r="188" spans="1:9" ht="15" customHeight="1">
      <c r="A188" s="134">
        <v>145</v>
      </c>
      <c r="B188" s="134" t="s">
        <v>161</v>
      </c>
      <c r="C188" s="135">
        <v>3</v>
      </c>
      <c r="D188" s="136" t="s">
        <v>164</v>
      </c>
      <c r="E188" s="114"/>
      <c r="F188" s="137"/>
      <c r="G188" s="103"/>
      <c r="H188" s="199"/>
      <c r="I188" s="203"/>
    </row>
    <row r="189" spans="1:9" ht="15" customHeight="1" thickBot="1">
      <c r="A189" s="124"/>
      <c r="B189" s="124"/>
      <c r="C189" s="125"/>
      <c r="D189" s="126"/>
      <c r="E189" s="125">
        <f>SUM(E186:E188)</f>
        <v>0</v>
      </c>
      <c r="F189" s="157"/>
      <c r="G189" s="128"/>
      <c r="H189" s="211"/>
      <c r="I189" s="210"/>
    </row>
    <row r="190" spans="1:9" ht="15" customHeight="1">
      <c r="A190" s="143">
        <v>147</v>
      </c>
      <c r="B190" s="129" t="s">
        <v>165</v>
      </c>
      <c r="C190" s="130">
        <v>1</v>
      </c>
      <c r="D190" s="131" t="s">
        <v>166</v>
      </c>
      <c r="E190" s="130"/>
      <c r="F190" s="133"/>
      <c r="G190" s="103"/>
      <c r="H190" s="199"/>
      <c r="I190" s="203"/>
    </row>
    <row r="191" spans="1:9" ht="15" customHeight="1">
      <c r="A191" s="144">
        <v>148</v>
      </c>
      <c r="B191" s="129" t="s">
        <v>165</v>
      </c>
      <c r="C191" s="114">
        <v>2</v>
      </c>
      <c r="D191" s="115" t="s">
        <v>167</v>
      </c>
      <c r="E191" s="114"/>
      <c r="F191" s="116"/>
      <c r="G191" s="103"/>
      <c r="H191" s="199"/>
      <c r="I191" s="203"/>
    </row>
    <row r="192" spans="1:9" ht="15" customHeight="1">
      <c r="A192" s="144">
        <v>149</v>
      </c>
      <c r="B192" s="129" t="s">
        <v>165</v>
      </c>
      <c r="C192" s="114">
        <v>3</v>
      </c>
      <c r="D192" s="115" t="s">
        <v>168</v>
      </c>
      <c r="E192" s="114"/>
      <c r="F192" s="116"/>
      <c r="G192" s="103"/>
      <c r="H192" s="199"/>
      <c r="I192" s="203"/>
    </row>
    <row r="193" spans="1:9" ht="15" customHeight="1">
      <c r="A193" s="144">
        <v>150</v>
      </c>
      <c r="B193" s="129" t="s">
        <v>165</v>
      </c>
      <c r="C193" s="135">
        <v>4</v>
      </c>
      <c r="D193" s="136" t="s">
        <v>169</v>
      </c>
      <c r="E193" s="114"/>
      <c r="F193" s="116"/>
      <c r="G193" s="103"/>
      <c r="H193" s="199"/>
      <c r="I193" s="203"/>
    </row>
    <row r="194" spans="1:9" ht="15" customHeight="1">
      <c r="A194" s="164">
        <v>151</v>
      </c>
      <c r="B194" s="134" t="s">
        <v>165</v>
      </c>
      <c r="C194" s="135">
        <v>5</v>
      </c>
      <c r="D194" s="136" t="s">
        <v>170</v>
      </c>
      <c r="E194" s="114"/>
      <c r="F194" s="137"/>
      <c r="G194" s="103"/>
      <c r="H194" s="199"/>
      <c r="I194" s="203"/>
    </row>
    <row r="195" spans="1:9" ht="15" customHeight="1" thickBot="1">
      <c r="A195" s="138"/>
      <c r="B195" s="138"/>
      <c r="C195" s="139"/>
      <c r="D195" s="140"/>
      <c r="E195" s="139">
        <f>SUM(E190:E194)</f>
        <v>0</v>
      </c>
      <c r="F195" s="146"/>
      <c r="G195" s="142"/>
      <c r="H195" s="211"/>
      <c r="I195" s="210"/>
    </row>
    <row r="196" spans="1:9" ht="15" customHeight="1">
      <c r="A196" s="143">
        <v>152</v>
      </c>
      <c r="B196" s="129" t="s">
        <v>171</v>
      </c>
      <c r="C196" s="130">
        <v>1</v>
      </c>
      <c r="D196" s="131" t="s">
        <v>172</v>
      </c>
      <c r="E196" s="130">
        <v>2328</v>
      </c>
      <c r="F196" s="133"/>
      <c r="G196" s="103"/>
      <c r="H196" s="199"/>
      <c r="I196" s="203"/>
    </row>
    <row r="197" spans="1:9" ht="15" customHeight="1">
      <c r="A197" s="144">
        <v>153</v>
      </c>
      <c r="B197" s="129" t="s">
        <v>171</v>
      </c>
      <c r="C197" s="114">
        <v>2</v>
      </c>
      <c r="D197" s="131" t="s">
        <v>173</v>
      </c>
      <c r="E197" s="114">
        <v>911</v>
      </c>
      <c r="F197" s="116"/>
      <c r="G197" s="103"/>
      <c r="H197" s="199"/>
      <c r="I197" s="203"/>
    </row>
    <row r="198" spans="1:9" ht="15" customHeight="1">
      <c r="A198" s="144">
        <v>154</v>
      </c>
      <c r="B198" s="129" t="s">
        <v>171</v>
      </c>
      <c r="C198" s="114">
        <v>3</v>
      </c>
      <c r="D198" s="131" t="s">
        <v>175</v>
      </c>
      <c r="E198" s="114">
        <v>623</v>
      </c>
      <c r="F198" s="116"/>
      <c r="G198" s="103"/>
      <c r="H198" s="199"/>
      <c r="I198" s="203"/>
    </row>
    <row r="199" spans="1:9" ht="15" customHeight="1">
      <c r="A199" s="144">
        <v>155</v>
      </c>
      <c r="B199" s="129" t="s">
        <v>171</v>
      </c>
      <c r="C199" s="114">
        <v>4</v>
      </c>
      <c r="D199" s="131" t="s">
        <v>176</v>
      </c>
      <c r="E199" s="114">
        <v>1125</v>
      </c>
      <c r="F199" s="116"/>
      <c r="G199" s="103"/>
      <c r="H199" s="199"/>
      <c r="I199" s="203"/>
    </row>
    <row r="200" spans="1:9" ht="15" customHeight="1">
      <c r="A200" s="144">
        <v>156</v>
      </c>
      <c r="B200" s="129" t="s">
        <v>171</v>
      </c>
      <c r="C200" s="114">
        <v>5</v>
      </c>
      <c r="D200" s="131" t="s">
        <v>174</v>
      </c>
      <c r="E200" s="114">
        <v>670</v>
      </c>
      <c r="F200" s="116"/>
      <c r="G200" s="103"/>
      <c r="H200" s="199"/>
      <c r="I200" s="203"/>
    </row>
    <row r="201" spans="1:9" ht="15" customHeight="1">
      <c r="A201" s="144">
        <v>157</v>
      </c>
      <c r="B201" s="129" t="s">
        <v>171</v>
      </c>
      <c r="C201" s="114">
        <v>6</v>
      </c>
      <c r="D201" s="131" t="s">
        <v>177</v>
      </c>
      <c r="E201" s="114">
        <v>1107</v>
      </c>
      <c r="F201" s="116"/>
      <c r="G201" s="103"/>
      <c r="H201" s="199"/>
      <c r="I201" s="203"/>
    </row>
    <row r="202" spans="1:9" ht="15" customHeight="1">
      <c r="A202" s="144">
        <v>158</v>
      </c>
      <c r="B202" s="129" t="s">
        <v>171</v>
      </c>
      <c r="C202" s="114">
        <v>7</v>
      </c>
      <c r="D202" s="131" t="s">
        <v>178</v>
      </c>
      <c r="E202" s="114">
        <v>539</v>
      </c>
      <c r="F202" s="116"/>
      <c r="G202" s="103"/>
      <c r="H202" s="199"/>
      <c r="I202" s="203"/>
    </row>
    <row r="203" spans="1:9" ht="15" customHeight="1">
      <c r="A203" s="144">
        <v>159</v>
      </c>
      <c r="B203" s="134" t="s">
        <v>171</v>
      </c>
      <c r="C203" s="135">
        <v>8</v>
      </c>
      <c r="D203" s="136" t="s">
        <v>179</v>
      </c>
      <c r="E203" s="114">
        <v>496</v>
      </c>
      <c r="F203" s="116"/>
      <c r="G203" s="103"/>
      <c r="H203" s="199"/>
      <c r="I203" s="203"/>
    </row>
    <row r="204" spans="1:9" ht="15" customHeight="1">
      <c r="A204" s="164">
        <v>160</v>
      </c>
      <c r="B204" s="134" t="s">
        <v>171</v>
      </c>
      <c r="C204" s="135">
        <v>9</v>
      </c>
      <c r="D204" s="136" t="s">
        <v>180</v>
      </c>
      <c r="E204" s="114">
        <v>572</v>
      </c>
      <c r="F204" s="137"/>
      <c r="G204" s="103"/>
      <c r="H204" s="199"/>
      <c r="I204" s="203"/>
    </row>
    <row r="205" spans="1:9" ht="15" customHeight="1" thickBot="1">
      <c r="A205" s="124"/>
      <c r="B205" s="124"/>
      <c r="C205" s="125"/>
      <c r="D205" s="126"/>
      <c r="E205" s="125">
        <f>SUM(E196:E204)</f>
        <v>8371</v>
      </c>
      <c r="F205" s="157">
        <v>8371</v>
      </c>
      <c r="G205" s="128"/>
      <c r="H205" s="211"/>
      <c r="I205" s="210"/>
    </row>
    <row r="206" spans="1:9" ht="15" customHeight="1">
      <c r="A206" s="143">
        <v>161</v>
      </c>
      <c r="B206" s="129" t="s">
        <v>181</v>
      </c>
      <c r="C206" s="130">
        <v>1</v>
      </c>
      <c r="D206" s="131" t="s">
        <v>183</v>
      </c>
      <c r="E206" s="130"/>
      <c r="F206" s="133"/>
      <c r="G206" s="103"/>
      <c r="H206" s="199"/>
      <c r="I206" s="203"/>
    </row>
    <row r="207" spans="1:9" ht="15" customHeight="1">
      <c r="A207" s="144">
        <v>162</v>
      </c>
      <c r="B207" s="105" t="s">
        <v>181</v>
      </c>
      <c r="C207" s="114">
        <v>2</v>
      </c>
      <c r="D207" s="115" t="s">
        <v>182</v>
      </c>
      <c r="E207" s="114"/>
      <c r="F207" s="116"/>
      <c r="G207" s="103"/>
      <c r="H207" s="199"/>
      <c r="I207" s="203"/>
    </row>
    <row r="208" spans="1:9" ht="15" customHeight="1">
      <c r="A208" s="144">
        <v>163</v>
      </c>
      <c r="B208" s="134" t="s">
        <v>181</v>
      </c>
      <c r="C208" s="135">
        <v>3</v>
      </c>
      <c r="D208" s="136" t="s">
        <v>184</v>
      </c>
      <c r="E208" s="114"/>
      <c r="F208" s="116"/>
      <c r="G208" s="103"/>
      <c r="H208" s="199"/>
      <c r="I208" s="203"/>
    </row>
    <row r="209" spans="1:9" ht="15" customHeight="1">
      <c r="A209" s="164">
        <v>164</v>
      </c>
      <c r="B209" s="134" t="s">
        <v>181</v>
      </c>
      <c r="C209" s="135">
        <v>4</v>
      </c>
      <c r="D209" s="136" t="s">
        <v>185</v>
      </c>
      <c r="E209" s="114"/>
      <c r="F209" s="137"/>
      <c r="G209" s="103"/>
      <c r="H209" s="199"/>
      <c r="I209" s="203"/>
    </row>
    <row r="210" spans="1:9" ht="15" customHeight="1" thickBot="1">
      <c r="A210" s="124"/>
      <c r="B210" s="124"/>
      <c r="C210" s="125"/>
      <c r="D210" s="126"/>
      <c r="E210" s="125">
        <f>SUM(E206:E209)</f>
        <v>0</v>
      </c>
      <c r="F210" s="157"/>
      <c r="G210" s="128"/>
      <c r="H210" s="211"/>
      <c r="I210" s="210"/>
    </row>
    <row r="211" spans="1:9" ht="15" customHeight="1">
      <c r="A211" s="143">
        <v>165</v>
      </c>
      <c r="B211" s="129" t="s">
        <v>186</v>
      </c>
      <c r="C211" s="130">
        <v>1</v>
      </c>
      <c r="D211" s="131" t="s">
        <v>187</v>
      </c>
      <c r="E211" s="130"/>
      <c r="F211" s="133"/>
      <c r="G211" s="103"/>
      <c r="H211" s="199"/>
      <c r="I211" s="203"/>
    </row>
    <row r="212" spans="1:9" ht="15" customHeight="1">
      <c r="A212" s="144">
        <v>166</v>
      </c>
      <c r="B212" s="158" t="s">
        <v>186</v>
      </c>
      <c r="C212" s="135">
        <v>2</v>
      </c>
      <c r="D212" s="163" t="s">
        <v>188</v>
      </c>
      <c r="E212" s="114"/>
      <c r="F212" s="116"/>
      <c r="G212" s="103"/>
      <c r="H212" s="199"/>
      <c r="I212" s="203"/>
    </row>
    <row r="213" spans="1:9" ht="15" customHeight="1">
      <c r="A213" s="144">
        <v>167</v>
      </c>
      <c r="B213" s="105" t="s">
        <v>186</v>
      </c>
      <c r="C213" s="114">
        <v>3</v>
      </c>
      <c r="D213" s="115" t="s">
        <v>189</v>
      </c>
      <c r="E213" s="114"/>
      <c r="F213" s="116"/>
      <c r="G213" s="103"/>
      <c r="H213" s="199"/>
      <c r="I213" s="203"/>
    </row>
    <row r="214" spans="1:9" ht="15" customHeight="1">
      <c r="A214" s="164">
        <v>168</v>
      </c>
      <c r="B214" s="134" t="s">
        <v>186</v>
      </c>
      <c r="C214" s="135">
        <v>4</v>
      </c>
      <c r="D214" s="136" t="s">
        <v>191</v>
      </c>
      <c r="E214" s="114"/>
      <c r="F214" s="137"/>
      <c r="G214" s="103"/>
      <c r="H214" s="199"/>
      <c r="I214" s="203"/>
    </row>
    <row r="215" spans="1:9" ht="15" customHeight="1" thickBot="1">
      <c r="A215" s="124"/>
      <c r="B215" s="124"/>
      <c r="C215" s="125"/>
      <c r="D215" s="126"/>
      <c r="E215" s="125">
        <f>SUM(E211:E214)</f>
        <v>0</v>
      </c>
      <c r="F215" s="157"/>
      <c r="G215" s="128"/>
      <c r="H215" s="211"/>
      <c r="I215" s="210"/>
    </row>
    <row r="216" spans="1:9" ht="15" customHeight="1">
      <c r="A216" s="143">
        <v>169</v>
      </c>
      <c r="B216" s="129" t="s">
        <v>190</v>
      </c>
      <c r="C216" s="130">
        <v>1</v>
      </c>
      <c r="D216" s="131" t="s">
        <v>192</v>
      </c>
      <c r="E216" s="130"/>
      <c r="F216" s="133"/>
      <c r="G216" s="103"/>
      <c r="H216" s="199"/>
      <c r="I216" s="203"/>
    </row>
    <row r="217" spans="1:9" ht="15" customHeight="1">
      <c r="A217" s="144">
        <v>170</v>
      </c>
      <c r="B217" s="129" t="s">
        <v>190</v>
      </c>
      <c r="C217" s="114">
        <v>2</v>
      </c>
      <c r="D217" s="115" t="s">
        <v>193</v>
      </c>
      <c r="E217" s="114"/>
      <c r="F217" s="116"/>
      <c r="G217" s="103"/>
      <c r="H217" s="199"/>
      <c r="I217" s="203"/>
    </row>
    <row r="218" spans="1:9" ht="15" customHeight="1">
      <c r="A218" s="144">
        <v>171</v>
      </c>
      <c r="B218" s="158" t="s">
        <v>190</v>
      </c>
      <c r="C218" s="135">
        <v>3</v>
      </c>
      <c r="D218" s="136" t="s">
        <v>194</v>
      </c>
      <c r="E218" s="114"/>
      <c r="F218" s="116"/>
      <c r="G218" s="103"/>
      <c r="H218" s="199"/>
      <c r="I218" s="203"/>
    </row>
    <row r="219" spans="1:9" ht="15" customHeight="1">
      <c r="A219" s="105">
        <v>172</v>
      </c>
      <c r="B219" s="105" t="s">
        <v>190</v>
      </c>
      <c r="C219" s="114">
        <v>4</v>
      </c>
      <c r="D219" s="115" t="s">
        <v>195</v>
      </c>
      <c r="E219" s="114"/>
      <c r="F219" s="116"/>
      <c r="G219" s="103"/>
      <c r="H219" s="199"/>
      <c r="I219" s="203"/>
    </row>
    <row r="220" spans="1:9" ht="15" customHeight="1">
      <c r="A220" s="134">
        <v>173</v>
      </c>
      <c r="B220" s="158" t="s">
        <v>190</v>
      </c>
      <c r="C220" s="135">
        <v>5</v>
      </c>
      <c r="D220" s="136" t="s">
        <v>196</v>
      </c>
      <c r="E220" s="114"/>
      <c r="F220" s="137"/>
      <c r="G220" s="103"/>
      <c r="H220" s="199"/>
      <c r="I220" s="203"/>
    </row>
    <row r="221" spans="1:9" ht="15" customHeight="1" thickBot="1">
      <c r="A221" s="124"/>
      <c r="B221" s="124"/>
      <c r="C221" s="125"/>
      <c r="D221" s="126"/>
      <c r="E221" s="125">
        <f>SUM(E216:E220)</f>
        <v>0</v>
      </c>
      <c r="F221" s="157"/>
      <c r="G221" s="128"/>
      <c r="H221" s="211"/>
      <c r="I221" s="210"/>
    </row>
    <row r="222" spans="1:9" ht="15" customHeight="1">
      <c r="A222" s="143">
        <v>174</v>
      </c>
      <c r="B222" s="158" t="s">
        <v>473</v>
      </c>
      <c r="C222" s="165">
        <v>1</v>
      </c>
      <c r="D222" s="131" t="s">
        <v>474</v>
      </c>
      <c r="E222" s="130"/>
      <c r="F222" s="133"/>
      <c r="G222" s="103"/>
      <c r="H222" s="199"/>
      <c r="I222" s="203"/>
    </row>
    <row r="223" spans="1:9" ht="15" customHeight="1">
      <c r="A223" s="144">
        <v>175</v>
      </c>
      <c r="B223" s="158" t="s">
        <v>473</v>
      </c>
      <c r="C223" s="165">
        <v>2</v>
      </c>
      <c r="D223" s="115" t="s">
        <v>477</v>
      </c>
      <c r="E223" s="114"/>
      <c r="F223" s="116"/>
      <c r="G223" s="103"/>
      <c r="H223" s="199"/>
      <c r="I223" s="203"/>
    </row>
    <row r="224" spans="1:9" ht="15" customHeight="1">
      <c r="A224" s="144">
        <v>176</v>
      </c>
      <c r="B224" s="158" t="s">
        <v>473</v>
      </c>
      <c r="C224" s="165">
        <v>3</v>
      </c>
      <c r="D224" s="115" t="s">
        <v>475</v>
      </c>
      <c r="E224" s="114"/>
      <c r="F224" s="116"/>
      <c r="G224" s="103"/>
      <c r="H224" s="199"/>
      <c r="I224" s="203"/>
    </row>
    <row r="225" spans="1:9" ht="15" customHeight="1" thickBot="1">
      <c r="A225" s="144">
        <v>177</v>
      </c>
      <c r="B225" s="158" t="s">
        <v>473</v>
      </c>
      <c r="C225" s="114">
        <v>4</v>
      </c>
      <c r="D225" s="115" t="s">
        <v>476</v>
      </c>
      <c r="E225" s="114"/>
      <c r="F225" s="137"/>
      <c r="G225" s="103"/>
      <c r="H225" s="199"/>
      <c r="I225" s="203"/>
    </row>
    <row r="226" spans="1:9" ht="15" customHeight="1">
      <c r="A226" s="134">
        <v>178</v>
      </c>
      <c r="B226" s="134" t="s">
        <v>473</v>
      </c>
      <c r="C226" s="135">
        <v>5</v>
      </c>
      <c r="D226" s="136" t="s">
        <v>478</v>
      </c>
      <c r="E226" s="114"/>
      <c r="F226" s="166"/>
      <c r="G226" s="103"/>
      <c r="H226" s="199"/>
      <c r="I226" s="203"/>
    </row>
    <row r="227" spans="1:9" ht="15" customHeight="1" thickBot="1">
      <c r="A227" s="138"/>
      <c r="B227" s="138"/>
      <c r="C227" s="139"/>
      <c r="D227" s="140"/>
      <c r="E227" s="139">
        <f>SUM(E222:E226)</f>
        <v>0</v>
      </c>
      <c r="F227" s="146"/>
      <c r="G227" s="142"/>
      <c r="H227" s="211"/>
      <c r="I227" s="210"/>
    </row>
    <row r="228" spans="1:9" ht="15" customHeight="1">
      <c r="A228" s="143">
        <v>179</v>
      </c>
      <c r="B228" s="129" t="s">
        <v>197</v>
      </c>
      <c r="C228" s="130">
        <v>1</v>
      </c>
      <c r="D228" s="131" t="s">
        <v>198</v>
      </c>
      <c r="E228" s="130"/>
      <c r="F228" s="133"/>
      <c r="G228" s="103"/>
      <c r="H228" s="199"/>
      <c r="I228" s="203"/>
    </row>
    <row r="229" spans="1:9" ht="15" customHeight="1">
      <c r="A229" s="144">
        <v>180</v>
      </c>
      <c r="B229" s="129" t="s">
        <v>197</v>
      </c>
      <c r="C229" s="114">
        <v>2</v>
      </c>
      <c r="D229" s="115" t="s">
        <v>12</v>
      </c>
      <c r="E229" s="114"/>
      <c r="F229" s="116"/>
      <c r="G229" s="103"/>
      <c r="H229" s="199"/>
      <c r="I229" s="203"/>
    </row>
    <row r="230" spans="1:9" ht="15" customHeight="1">
      <c r="A230" s="144">
        <v>181</v>
      </c>
      <c r="B230" s="129" t="s">
        <v>197</v>
      </c>
      <c r="C230" s="114">
        <v>3</v>
      </c>
      <c r="D230" s="115" t="s">
        <v>200</v>
      </c>
      <c r="E230" s="114"/>
      <c r="F230" s="116"/>
      <c r="G230" s="103"/>
      <c r="H230" s="199"/>
      <c r="I230" s="203"/>
    </row>
    <row r="231" spans="1:9" ht="15" customHeight="1">
      <c r="A231" s="144">
        <v>182</v>
      </c>
      <c r="B231" s="129" t="s">
        <v>197</v>
      </c>
      <c r="C231" s="114">
        <v>4</v>
      </c>
      <c r="D231" s="115" t="s">
        <v>199</v>
      </c>
      <c r="E231" s="114"/>
      <c r="F231" s="116"/>
      <c r="G231" s="103"/>
      <c r="H231" s="199"/>
      <c r="I231" s="203"/>
    </row>
    <row r="232" spans="1:9" ht="15" customHeight="1">
      <c r="A232" s="144">
        <v>183</v>
      </c>
      <c r="B232" s="129" t="s">
        <v>197</v>
      </c>
      <c r="C232" s="114">
        <v>5</v>
      </c>
      <c r="D232" s="115" t="s">
        <v>203</v>
      </c>
      <c r="E232" s="114"/>
      <c r="F232" s="116"/>
      <c r="G232" s="103"/>
      <c r="H232" s="199"/>
      <c r="I232" s="203"/>
    </row>
    <row r="233" spans="1:9" ht="15" customHeight="1">
      <c r="A233" s="144">
        <v>184</v>
      </c>
      <c r="B233" s="129" t="s">
        <v>197</v>
      </c>
      <c r="C233" s="114">
        <v>6</v>
      </c>
      <c r="D233" s="115" t="s">
        <v>201</v>
      </c>
      <c r="E233" s="114"/>
      <c r="F233" s="116"/>
      <c r="G233" s="103"/>
      <c r="H233" s="199"/>
      <c r="I233" s="203"/>
    </row>
    <row r="234" spans="1:9" ht="15" customHeight="1">
      <c r="A234" s="144">
        <v>185</v>
      </c>
      <c r="B234" s="129" t="s">
        <v>197</v>
      </c>
      <c r="C234" s="114">
        <v>7</v>
      </c>
      <c r="D234" s="115" t="s">
        <v>202</v>
      </c>
      <c r="E234" s="114"/>
      <c r="F234" s="116"/>
      <c r="G234" s="103"/>
      <c r="H234" s="199"/>
      <c r="I234" s="203"/>
    </row>
    <row r="235" spans="1:9" ht="15" customHeight="1">
      <c r="A235" s="144">
        <v>186</v>
      </c>
      <c r="B235" s="158" t="s">
        <v>197</v>
      </c>
      <c r="C235" s="135">
        <v>8</v>
      </c>
      <c r="D235" s="136" t="s">
        <v>204</v>
      </c>
      <c r="E235" s="114"/>
      <c r="F235" s="116"/>
      <c r="G235" s="103"/>
      <c r="H235" s="199"/>
      <c r="I235" s="203"/>
    </row>
    <row r="236" spans="1:9" ht="15" customHeight="1">
      <c r="A236" s="119">
        <v>187</v>
      </c>
      <c r="B236" s="119" t="s">
        <v>197</v>
      </c>
      <c r="C236" s="120">
        <v>9</v>
      </c>
      <c r="D236" s="121" t="s">
        <v>205</v>
      </c>
      <c r="E236" s="145"/>
      <c r="F236" s="122"/>
      <c r="G236" s="123"/>
      <c r="H236" s="199"/>
      <c r="I236" s="203"/>
    </row>
    <row r="237" spans="1:9" ht="15" customHeight="1" thickBot="1">
      <c r="A237" s="138"/>
      <c r="B237" s="138"/>
      <c r="C237" s="139"/>
      <c r="D237" s="140"/>
      <c r="E237" s="139">
        <f>SUM(E228:E236)</f>
        <v>0</v>
      </c>
      <c r="F237" s="146"/>
      <c r="G237" s="142"/>
      <c r="H237" s="211"/>
      <c r="I237" s="210"/>
    </row>
    <row r="238" spans="1:9" ht="15" customHeight="1">
      <c r="A238" s="143">
        <v>188</v>
      </c>
      <c r="B238" s="129" t="s">
        <v>206</v>
      </c>
      <c r="C238" s="130">
        <v>1</v>
      </c>
      <c r="D238" s="131" t="s">
        <v>207</v>
      </c>
      <c r="E238" s="130">
        <v>2103</v>
      </c>
      <c r="F238" s="133"/>
      <c r="G238" s="103"/>
      <c r="H238" s="199"/>
      <c r="I238" s="203"/>
    </row>
    <row r="239" spans="1:9" ht="15" customHeight="1">
      <c r="A239" s="144">
        <v>189</v>
      </c>
      <c r="B239" s="129" t="s">
        <v>206</v>
      </c>
      <c r="C239" s="114">
        <v>2</v>
      </c>
      <c r="D239" s="115" t="s">
        <v>208</v>
      </c>
      <c r="E239" s="114">
        <v>414</v>
      </c>
      <c r="F239" s="116"/>
      <c r="G239" s="103"/>
      <c r="H239" s="199"/>
      <c r="I239" s="203"/>
    </row>
    <row r="240" spans="1:9" ht="15" customHeight="1">
      <c r="A240" s="144">
        <v>190</v>
      </c>
      <c r="B240" s="129" t="s">
        <v>206</v>
      </c>
      <c r="C240" s="114">
        <v>3</v>
      </c>
      <c r="D240" s="115" t="s">
        <v>209</v>
      </c>
      <c r="E240" s="114">
        <v>235</v>
      </c>
      <c r="F240" s="116"/>
      <c r="G240" s="103"/>
      <c r="H240" s="199"/>
      <c r="I240" s="203"/>
    </row>
    <row r="241" spans="1:9" ht="15" customHeight="1">
      <c r="A241" s="144">
        <v>191</v>
      </c>
      <c r="B241" s="129" t="s">
        <v>206</v>
      </c>
      <c r="C241" s="114">
        <v>4</v>
      </c>
      <c r="D241" s="115" t="s">
        <v>210</v>
      </c>
      <c r="E241" s="114">
        <v>704</v>
      </c>
      <c r="F241" s="116"/>
      <c r="G241" s="103"/>
      <c r="H241" s="199"/>
      <c r="I241" s="203"/>
    </row>
    <row r="242" spans="1:9" ht="15" customHeight="1">
      <c r="A242" s="144">
        <v>192</v>
      </c>
      <c r="B242" s="158" t="s">
        <v>206</v>
      </c>
      <c r="C242" s="135">
        <v>5</v>
      </c>
      <c r="D242" s="136" t="s">
        <v>211</v>
      </c>
      <c r="E242" s="114">
        <v>878</v>
      </c>
      <c r="F242" s="116"/>
      <c r="G242" s="103"/>
      <c r="H242" s="199"/>
      <c r="I242" s="203"/>
    </row>
    <row r="243" spans="1:9" ht="15" customHeight="1">
      <c r="A243" s="134">
        <v>193</v>
      </c>
      <c r="B243" s="134" t="s">
        <v>206</v>
      </c>
      <c r="C243" s="135">
        <v>6</v>
      </c>
      <c r="D243" s="136" t="s">
        <v>212</v>
      </c>
      <c r="E243" s="114">
        <v>1503</v>
      </c>
      <c r="F243" s="137"/>
      <c r="G243" s="103"/>
      <c r="H243" s="199"/>
      <c r="I243" s="203"/>
    </row>
    <row r="244" spans="1:9" ht="15" customHeight="1" thickBot="1">
      <c r="A244" s="124"/>
      <c r="B244" s="124"/>
      <c r="C244" s="125"/>
      <c r="D244" s="126"/>
      <c r="E244" s="125">
        <f>SUM(E238:E243)</f>
        <v>5837</v>
      </c>
      <c r="F244" s="157">
        <v>5837</v>
      </c>
      <c r="G244" s="128"/>
      <c r="H244" s="211"/>
      <c r="I244" s="210"/>
    </row>
    <row r="245" spans="1:9" ht="15" customHeight="1">
      <c r="A245" s="143">
        <v>194</v>
      </c>
      <c r="B245" s="129" t="s">
        <v>213</v>
      </c>
      <c r="C245" s="130">
        <v>1</v>
      </c>
      <c r="D245" s="131" t="s">
        <v>214</v>
      </c>
      <c r="E245" s="130"/>
      <c r="F245" s="133"/>
      <c r="G245" s="103"/>
      <c r="H245" s="199"/>
      <c r="I245" s="203"/>
    </row>
    <row r="246" spans="1:9" ht="15" customHeight="1">
      <c r="A246" s="144">
        <v>195</v>
      </c>
      <c r="B246" s="158" t="s">
        <v>213</v>
      </c>
      <c r="C246" s="135">
        <v>2</v>
      </c>
      <c r="D246" s="163" t="s">
        <v>215</v>
      </c>
      <c r="E246" s="114"/>
      <c r="F246" s="116"/>
      <c r="G246" s="103"/>
      <c r="H246" s="199"/>
      <c r="I246" s="203"/>
    </row>
    <row r="247" spans="1:9" ht="15" customHeight="1" thickBot="1">
      <c r="A247" s="105">
        <v>196</v>
      </c>
      <c r="B247" s="167" t="s">
        <v>213</v>
      </c>
      <c r="C247" s="168">
        <v>3</v>
      </c>
      <c r="D247" s="169" t="s">
        <v>216</v>
      </c>
      <c r="E247" s="114"/>
      <c r="F247" s="137"/>
      <c r="G247" s="103"/>
      <c r="H247" s="199"/>
      <c r="I247" s="203"/>
    </row>
    <row r="248" spans="1:9" ht="15" customHeight="1" thickBot="1">
      <c r="A248" s="170"/>
      <c r="B248" s="171"/>
      <c r="C248" s="172"/>
      <c r="D248" s="173"/>
      <c r="E248" s="125">
        <f>SUM(E245:E247)</f>
        <v>0</v>
      </c>
      <c r="F248" s="174"/>
      <c r="G248" s="128"/>
      <c r="H248" s="211"/>
      <c r="I248" s="210"/>
    </row>
    <row r="249" spans="1:9" ht="15" customHeight="1">
      <c r="A249" s="144">
        <v>197</v>
      </c>
      <c r="B249" s="105" t="s">
        <v>224</v>
      </c>
      <c r="C249" s="114">
        <v>1</v>
      </c>
      <c r="D249" s="115" t="s">
        <v>18</v>
      </c>
      <c r="E249" s="130"/>
      <c r="F249" s="133"/>
      <c r="G249" s="103"/>
      <c r="H249" s="199"/>
      <c r="I249" s="203"/>
    </row>
    <row r="250" spans="1:9" ht="15" customHeight="1">
      <c r="A250" s="144">
        <v>198</v>
      </c>
      <c r="B250" s="105" t="s">
        <v>224</v>
      </c>
      <c r="C250" s="114">
        <v>2</v>
      </c>
      <c r="D250" s="115" t="s">
        <v>505</v>
      </c>
      <c r="E250" s="114"/>
      <c r="F250" s="116"/>
      <c r="G250" s="103"/>
      <c r="H250" s="199"/>
      <c r="I250" s="203"/>
    </row>
    <row r="251" spans="1:9" ht="15" customHeight="1">
      <c r="A251" s="144">
        <v>199</v>
      </c>
      <c r="B251" s="105" t="s">
        <v>224</v>
      </c>
      <c r="C251" s="114">
        <v>3</v>
      </c>
      <c r="D251" s="115" t="s">
        <v>225</v>
      </c>
      <c r="E251" s="114"/>
      <c r="F251" s="116"/>
      <c r="G251" s="103"/>
      <c r="H251" s="199"/>
      <c r="I251" s="203"/>
    </row>
    <row r="252" spans="1:9" ht="15" customHeight="1">
      <c r="A252" s="144">
        <v>200</v>
      </c>
      <c r="B252" s="105" t="s">
        <v>224</v>
      </c>
      <c r="C252" s="114">
        <v>4</v>
      </c>
      <c r="D252" s="115" t="s">
        <v>226</v>
      </c>
      <c r="E252" s="114"/>
      <c r="F252" s="116"/>
      <c r="G252" s="103"/>
      <c r="H252" s="199"/>
      <c r="I252" s="203"/>
    </row>
    <row r="253" spans="1:9" ht="15" customHeight="1">
      <c r="A253" s="144">
        <v>201</v>
      </c>
      <c r="B253" s="105" t="s">
        <v>224</v>
      </c>
      <c r="C253" s="114">
        <v>5</v>
      </c>
      <c r="D253" s="115" t="s">
        <v>22</v>
      </c>
      <c r="E253" s="114"/>
      <c r="F253" s="116"/>
      <c r="G253" s="103"/>
      <c r="H253" s="199"/>
      <c r="I253" s="203"/>
    </row>
    <row r="254" spans="1:9" ht="15" customHeight="1">
      <c r="A254" s="144">
        <v>202</v>
      </c>
      <c r="B254" s="105" t="s">
        <v>224</v>
      </c>
      <c r="C254" s="114">
        <v>6</v>
      </c>
      <c r="D254" s="115" t="s">
        <v>227</v>
      </c>
      <c r="E254" s="114"/>
      <c r="F254" s="116"/>
      <c r="G254" s="103"/>
      <c r="H254" s="199"/>
      <c r="I254" s="203"/>
    </row>
    <row r="255" spans="1:9" ht="15" customHeight="1">
      <c r="A255" s="144">
        <v>203</v>
      </c>
      <c r="B255" s="105" t="s">
        <v>224</v>
      </c>
      <c r="C255" s="114">
        <v>7</v>
      </c>
      <c r="D255" s="115" t="s">
        <v>228</v>
      </c>
      <c r="E255" s="114"/>
      <c r="F255" s="116"/>
      <c r="G255" s="103"/>
      <c r="H255" s="199"/>
      <c r="I255" s="203"/>
    </row>
    <row r="256" spans="1:9" ht="15" customHeight="1">
      <c r="A256" s="144">
        <v>204</v>
      </c>
      <c r="B256" s="105" t="s">
        <v>224</v>
      </c>
      <c r="C256" s="114">
        <v>8</v>
      </c>
      <c r="D256" s="115" t="s">
        <v>229</v>
      </c>
      <c r="E256" s="114"/>
      <c r="F256" s="116"/>
      <c r="G256" s="103"/>
      <c r="H256" s="199"/>
      <c r="I256" s="203"/>
    </row>
    <row r="257" spans="1:9" ht="15" customHeight="1">
      <c r="A257" s="144">
        <v>205</v>
      </c>
      <c r="B257" s="105" t="s">
        <v>224</v>
      </c>
      <c r="C257" s="114">
        <v>9</v>
      </c>
      <c r="D257" s="115" t="s">
        <v>230</v>
      </c>
      <c r="E257" s="114"/>
      <c r="F257" s="116"/>
      <c r="G257" s="103"/>
      <c r="H257" s="199"/>
      <c r="I257" s="203"/>
    </row>
    <row r="258" spans="1:9" ht="15" customHeight="1">
      <c r="A258" s="144">
        <v>206</v>
      </c>
      <c r="B258" s="105" t="s">
        <v>224</v>
      </c>
      <c r="C258" s="114">
        <v>10</v>
      </c>
      <c r="D258" s="115" t="s">
        <v>231</v>
      </c>
      <c r="E258" s="114"/>
      <c r="F258" s="116"/>
      <c r="G258" s="103"/>
      <c r="H258" s="199"/>
      <c r="I258" s="203"/>
    </row>
    <row r="259" spans="1:9" ht="15" customHeight="1">
      <c r="A259" s="119">
        <v>207</v>
      </c>
      <c r="B259" s="119" t="s">
        <v>224</v>
      </c>
      <c r="C259" s="120">
        <v>11</v>
      </c>
      <c r="D259" s="121" t="s">
        <v>232</v>
      </c>
      <c r="E259" s="145"/>
      <c r="F259" s="122"/>
      <c r="G259" s="123"/>
      <c r="H259" s="199"/>
      <c r="I259" s="203"/>
    </row>
    <row r="260" spans="1:9" ht="15" customHeight="1" thickBot="1">
      <c r="A260" s="124"/>
      <c r="B260" s="124"/>
      <c r="C260" s="125"/>
      <c r="D260" s="126"/>
      <c r="E260" s="125">
        <f>SUM(E249:E259)</f>
        <v>0</v>
      </c>
      <c r="F260" s="157"/>
      <c r="G260" s="128"/>
      <c r="H260" s="211"/>
      <c r="I260" s="210"/>
    </row>
    <row r="261" spans="1:9" ht="15" customHeight="1">
      <c r="A261" s="143">
        <v>208</v>
      </c>
      <c r="B261" s="129" t="s">
        <v>233</v>
      </c>
      <c r="C261" s="130">
        <v>1</v>
      </c>
      <c r="D261" s="131" t="s">
        <v>234</v>
      </c>
      <c r="E261" s="130"/>
      <c r="F261" s="133"/>
      <c r="G261" s="103"/>
      <c r="H261" s="199"/>
      <c r="I261" s="203"/>
    </row>
    <row r="262" spans="1:9" ht="15" customHeight="1">
      <c r="A262" s="144">
        <v>209</v>
      </c>
      <c r="B262" s="105" t="s">
        <v>233</v>
      </c>
      <c r="C262" s="114">
        <v>2</v>
      </c>
      <c r="D262" s="115" t="s">
        <v>235</v>
      </c>
      <c r="E262" s="114"/>
      <c r="F262" s="116"/>
      <c r="G262" s="103"/>
      <c r="H262" s="199"/>
      <c r="I262" s="203"/>
    </row>
    <row r="263" spans="1:9" ht="15" customHeight="1">
      <c r="A263" s="134">
        <v>210</v>
      </c>
      <c r="B263" s="134" t="s">
        <v>233</v>
      </c>
      <c r="C263" s="135">
        <v>3</v>
      </c>
      <c r="D263" s="136" t="s">
        <v>236</v>
      </c>
      <c r="E263" s="114"/>
      <c r="F263" s="137"/>
      <c r="G263" s="103"/>
      <c r="H263" s="199"/>
      <c r="I263" s="203"/>
    </row>
    <row r="264" spans="1:9" ht="15" customHeight="1" thickBot="1">
      <c r="A264" s="138"/>
      <c r="B264" s="138"/>
      <c r="C264" s="139"/>
      <c r="D264" s="140"/>
      <c r="E264" s="139">
        <f>SUM(E261:E263)</f>
        <v>0</v>
      </c>
      <c r="F264" s="146"/>
      <c r="G264" s="142"/>
      <c r="H264" s="211"/>
      <c r="I264" s="210"/>
    </row>
    <row r="265" spans="1:9" ht="15" customHeight="1">
      <c r="A265" s="143">
        <v>211</v>
      </c>
      <c r="B265" s="129" t="s">
        <v>237</v>
      </c>
      <c r="C265" s="130">
        <v>1</v>
      </c>
      <c r="D265" s="131" t="s">
        <v>238</v>
      </c>
      <c r="E265" s="130">
        <v>909</v>
      </c>
      <c r="F265" s="133"/>
      <c r="G265" s="103"/>
      <c r="H265" s="199"/>
      <c r="I265" s="203"/>
    </row>
    <row r="266" spans="1:9" ht="15" customHeight="1">
      <c r="A266" s="144">
        <v>212</v>
      </c>
      <c r="B266" s="105" t="s">
        <v>237</v>
      </c>
      <c r="C266" s="114">
        <v>2</v>
      </c>
      <c r="D266" s="115" t="s">
        <v>239</v>
      </c>
      <c r="E266" s="114">
        <v>1102</v>
      </c>
      <c r="F266" s="116"/>
      <c r="G266" s="103"/>
      <c r="H266" s="199"/>
      <c r="I266" s="203"/>
    </row>
    <row r="267" spans="1:9" ht="15" customHeight="1">
      <c r="A267" s="144">
        <v>213</v>
      </c>
      <c r="B267" s="105" t="s">
        <v>237</v>
      </c>
      <c r="C267" s="114">
        <v>3</v>
      </c>
      <c r="D267" s="115" t="s">
        <v>240</v>
      </c>
      <c r="E267" s="114">
        <v>579</v>
      </c>
      <c r="F267" s="116"/>
      <c r="G267" s="103"/>
      <c r="H267" s="199"/>
      <c r="I267" s="203"/>
    </row>
    <row r="268" spans="1:9" ht="15" customHeight="1">
      <c r="A268" s="134">
        <v>214</v>
      </c>
      <c r="B268" s="134" t="s">
        <v>237</v>
      </c>
      <c r="C268" s="135">
        <v>4</v>
      </c>
      <c r="D268" s="136" t="s">
        <v>241</v>
      </c>
      <c r="E268" s="114">
        <v>502</v>
      </c>
      <c r="F268" s="137"/>
      <c r="G268" s="103"/>
      <c r="H268" s="199"/>
      <c r="I268" s="203"/>
    </row>
    <row r="269" spans="1:9" ht="15" customHeight="1" thickBot="1">
      <c r="A269" s="138"/>
      <c r="B269" s="138"/>
      <c r="C269" s="139"/>
      <c r="D269" s="140"/>
      <c r="E269" s="139">
        <f>SUM(E265:E268)</f>
        <v>3092</v>
      </c>
      <c r="F269" s="146">
        <v>3092</v>
      </c>
      <c r="G269" s="142"/>
      <c r="H269" s="211"/>
      <c r="I269" s="210"/>
    </row>
    <row r="270" spans="1:9" ht="15" customHeight="1">
      <c r="A270" s="143">
        <v>215</v>
      </c>
      <c r="B270" s="129" t="s">
        <v>242</v>
      </c>
      <c r="C270" s="130">
        <v>1</v>
      </c>
      <c r="D270" s="131" t="s">
        <v>243</v>
      </c>
      <c r="E270" s="130"/>
      <c r="F270" s="133"/>
      <c r="G270" s="103"/>
      <c r="H270" s="199"/>
      <c r="I270" s="203"/>
    </row>
    <row r="271" spans="1:9" ht="15" customHeight="1">
      <c r="A271" s="144">
        <v>216</v>
      </c>
      <c r="B271" s="105" t="s">
        <v>242</v>
      </c>
      <c r="C271" s="114">
        <v>2</v>
      </c>
      <c r="D271" s="115" t="s">
        <v>244</v>
      </c>
      <c r="E271" s="114"/>
      <c r="F271" s="116"/>
      <c r="G271" s="103"/>
      <c r="H271" s="199"/>
      <c r="I271" s="203"/>
    </row>
    <row r="272" spans="1:9" ht="15" customHeight="1">
      <c r="A272" s="144">
        <v>217</v>
      </c>
      <c r="B272" s="134" t="s">
        <v>242</v>
      </c>
      <c r="C272" s="114">
        <v>3</v>
      </c>
      <c r="D272" s="115" t="s">
        <v>245</v>
      </c>
      <c r="E272" s="114"/>
      <c r="F272" s="116"/>
      <c r="G272" s="103"/>
      <c r="H272" s="199"/>
      <c r="I272" s="203"/>
    </row>
    <row r="273" spans="1:9" ht="15" customHeight="1">
      <c r="A273" s="134">
        <v>218</v>
      </c>
      <c r="B273" s="134" t="s">
        <v>242</v>
      </c>
      <c r="C273" s="135">
        <v>4</v>
      </c>
      <c r="D273" s="136" t="s">
        <v>246</v>
      </c>
      <c r="E273" s="114"/>
      <c r="F273" s="137"/>
      <c r="G273" s="103"/>
      <c r="H273" s="199"/>
      <c r="I273" s="203"/>
    </row>
    <row r="274" spans="1:9" ht="15" customHeight="1" thickBot="1">
      <c r="A274" s="124"/>
      <c r="B274" s="124"/>
      <c r="C274" s="125"/>
      <c r="D274" s="126"/>
      <c r="E274" s="125">
        <f>SUM(E270:E273)</f>
        <v>0</v>
      </c>
      <c r="F274" s="157"/>
      <c r="G274" s="128"/>
      <c r="H274" s="211"/>
      <c r="I274" s="210"/>
    </row>
    <row r="275" spans="1:9" ht="15" customHeight="1">
      <c r="A275" s="143">
        <v>219</v>
      </c>
      <c r="B275" s="129" t="s">
        <v>247</v>
      </c>
      <c r="C275" s="130">
        <v>1</v>
      </c>
      <c r="D275" s="131" t="s">
        <v>248</v>
      </c>
      <c r="E275" s="130">
        <v>694</v>
      </c>
      <c r="F275" s="133"/>
      <c r="G275" s="103"/>
      <c r="H275" s="199"/>
      <c r="I275" s="203"/>
    </row>
    <row r="276" spans="1:9" ht="15" customHeight="1">
      <c r="A276" s="144">
        <v>220</v>
      </c>
      <c r="B276" s="105" t="s">
        <v>247</v>
      </c>
      <c r="C276" s="114">
        <v>2</v>
      </c>
      <c r="D276" s="115" t="s">
        <v>249</v>
      </c>
      <c r="E276" s="114">
        <v>1491</v>
      </c>
      <c r="F276" s="116"/>
      <c r="G276" s="103"/>
      <c r="H276" s="199">
        <v>1</v>
      </c>
      <c r="I276" s="203"/>
    </row>
    <row r="277" spans="1:9" ht="15" customHeight="1">
      <c r="A277" s="144">
        <v>221</v>
      </c>
      <c r="B277" s="105" t="s">
        <v>247</v>
      </c>
      <c r="C277" s="114">
        <v>3</v>
      </c>
      <c r="D277" s="115" t="s">
        <v>250</v>
      </c>
      <c r="E277" s="114">
        <v>767</v>
      </c>
      <c r="F277" s="116"/>
      <c r="G277" s="103"/>
      <c r="H277" s="199"/>
      <c r="I277" s="203"/>
    </row>
    <row r="278" spans="1:9" ht="15" customHeight="1">
      <c r="A278" s="144">
        <v>222</v>
      </c>
      <c r="B278" s="105" t="s">
        <v>247</v>
      </c>
      <c r="C278" s="114">
        <v>4</v>
      </c>
      <c r="D278" s="115" t="s">
        <v>251</v>
      </c>
      <c r="E278" s="114">
        <v>571</v>
      </c>
      <c r="F278" s="116"/>
      <c r="G278" s="103"/>
      <c r="H278" s="199"/>
      <c r="I278" s="203"/>
    </row>
    <row r="279" spans="1:9" ht="15" customHeight="1">
      <c r="A279" s="144">
        <v>223</v>
      </c>
      <c r="B279" s="105" t="s">
        <v>247</v>
      </c>
      <c r="C279" s="114">
        <v>5</v>
      </c>
      <c r="D279" s="115" t="s">
        <v>252</v>
      </c>
      <c r="E279" s="114">
        <v>657</v>
      </c>
      <c r="F279" s="116"/>
      <c r="G279" s="103"/>
      <c r="H279" s="199"/>
      <c r="I279" s="203"/>
    </row>
    <row r="280" spans="1:9" ht="15" customHeight="1">
      <c r="A280" s="134">
        <v>224</v>
      </c>
      <c r="B280" s="134" t="s">
        <v>247</v>
      </c>
      <c r="C280" s="135">
        <v>6</v>
      </c>
      <c r="D280" s="136" t="s">
        <v>253</v>
      </c>
      <c r="E280" s="114">
        <v>1422</v>
      </c>
      <c r="F280" s="137"/>
      <c r="G280" s="103"/>
      <c r="H280" s="199"/>
      <c r="I280" s="203"/>
    </row>
    <row r="281" spans="1:9" ht="15" customHeight="1" thickBot="1">
      <c r="A281" s="138"/>
      <c r="B281" s="138"/>
      <c r="C281" s="139"/>
      <c r="D281" s="140"/>
      <c r="E281" s="175">
        <f>SUM(E275:E280)</f>
        <v>5602</v>
      </c>
      <c r="F281" s="146"/>
      <c r="G281" s="142"/>
      <c r="H281" s="211"/>
      <c r="I281" s="210"/>
    </row>
    <row r="282" spans="1:9" ht="15" customHeight="1">
      <c r="A282" s="143">
        <v>225</v>
      </c>
      <c r="B282" s="129" t="s">
        <v>254</v>
      </c>
      <c r="C282" s="130">
        <v>1</v>
      </c>
      <c r="D282" s="131" t="s">
        <v>255</v>
      </c>
      <c r="E282" s="114"/>
      <c r="F282" s="133"/>
      <c r="G282" s="103"/>
      <c r="H282" s="199"/>
      <c r="I282" s="203"/>
    </row>
    <row r="283" spans="1:9" ht="15" customHeight="1">
      <c r="A283" s="144">
        <v>226</v>
      </c>
      <c r="B283" s="105" t="s">
        <v>254</v>
      </c>
      <c r="C283" s="114">
        <v>2</v>
      </c>
      <c r="D283" s="115" t="s">
        <v>256</v>
      </c>
      <c r="E283" s="114"/>
      <c r="F283" s="116"/>
      <c r="G283" s="103"/>
      <c r="H283" s="199"/>
      <c r="I283" s="203"/>
    </row>
    <row r="284" spans="1:9" ht="15" customHeight="1">
      <c r="A284" s="144">
        <v>227</v>
      </c>
      <c r="B284" s="105" t="s">
        <v>254</v>
      </c>
      <c r="C284" s="114">
        <v>3</v>
      </c>
      <c r="D284" s="115" t="s">
        <v>257</v>
      </c>
      <c r="E284" s="114"/>
      <c r="F284" s="116"/>
      <c r="G284" s="103"/>
      <c r="H284" s="199"/>
      <c r="I284" s="203"/>
    </row>
    <row r="285" spans="1:9" ht="15" customHeight="1">
      <c r="A285" s="144">
        <v>228</v>
      </c>
      <c r="B285" s="105" t="s">
        <v>254</v>
      </c>
      <c r="C285" s="114">
        <v>4</v>
      </c>
      <c r="D285" s="115" t="s">
        <v>258</v>
      </c>
      <c r="E285" s="114"/>
      <c r="F285" s="116"/>
      <c r="G285" s="103"/>
      <c r="H285" s="199"/>
      <c r="I285" s="203"/>
    </row>
    <row r="286" spans="1:9" ht="15" customHeight="1">
      <c r="A286" s="144">
        <v>229</v>
      </c>
      <c r="B286" s="105" t="s">
        <v>254</v>
      </c>
      <c r="C286" s="114">
        <v>5</v>
      </c>
      <c r="D286" s="115" t="s">
        <v>259</v>
      </c>
      <c r="E286" s="114"/>
      <c r="F286" s="116"/>
      <c r="G286" s="103"/>
      <c r="H286" s="199"/>
      <c r="I286" s="203"/>
    </row>
    <row r="287" spans="1:9" ht="15" customHeight="1">
      <c r="A287" s="144">
        <v>230</v>
      </c>
      <c r="B287" s="105" t="s">
        <v>254</v>
      </c>
      <c r="C287" s="114">
        <v>6</v>
      </c>
      <c r="D287" s="115" t="s">
        <v>260</v>
      </c>
      <c r="E287" s="114"/>
      <c r="F287" s="116"/>
      <c r="G287" s="103"/>
      <c r="H287" s="199"/>
      <c r="I287" s="203"/>
    </row>
    <row r="288" spans="1:9" ht="15" customHeight="1">
      <c r="A288" s="144">
        <v>231</v>
      </c>
      <c r="B288" s="105" t="s">
        <v>254</v>
      </c>
      <c r="C288" s="114">
        <v>7</v>
      </c>
      <c r="D288" s="115" t="s">
        <v>261</v>
      </c>
      <c r="E288" s="114"/>
      <c r="F288" s="116"/>
      <c r="G288" s="103"/>
      <c r="H288" s="199"/>
      <c r="I288" s="203"/>
    </row>
    <row r="289" spans="1:9" ht="15" customHeight="1">
      <c r="A289" s="144">
        <v>232</v>
      </c>
      <c r="B289" s="105" t="s">
        <v>254</v>
      </c>
      <c r="C289" s="114">
        <v>8</v>
      </c>
      <c r="D289" s="115" t="s">
        <v>262</v>
      </c>
      <c r="E289" s="114"/>
      <c r="F289" s="116"/>
      <c r="G289" s="103"/>
      <c r="H289" s="199"/>
      <c r="I289" s="203"/>
    </row>
    <row r="290" spans="1:9" ht="15" customHeight="1">
      <c r="A290" s="144">
        <v>233</v>
      </c>
      <c r="B290" s="105" t="s">
        <v>254</v>
      </c>
      <c r="C290" s="114">
        <v>9</v>
      </c>
      <c r="D290" s="115" t="s">
        <v>263</v>
      </c>
      <c r="E290" s="114"/>
      <c r="F290" s="116"/>
      <c r="G290" s="103"/>
      <c r="H290" s="199"/>
      <c r="I290" s="203"/>
    </row>
    <row r="291" spans="1:9" ht="15" customHeight="1">
      <c r="A291" s="134">
        <v>234</v>
      </c>
      <c r="B291" s="134" t="s">
        <v>254</v>
      </c>
      <c r="C291" s="135">
        <v>10</v>
      </c>
      <c r="D291" s="136" t="s">
        <v>264</v>
      </c>
      <c r="E291" s="114"/>
      <c r="F291" s="137"/>
      <c r="G291" s="103"/>
      <c r="H291" s="199"/>
      <c r="I291" s="203"/>
    </row>
    <row r="292" spans="1:9" ht="15" customHeight="1" thickBot="1">
      <c r="A292" s="138"/>
      <c r="B292" s="138"/>
      <c r="C292" s="139"/>
      <c r="D292" s="140"/>
      <c r="E292" s="175">
        <f>SUM(E282:E291)</f>
        <v>0</v>
      </c>
      <c r="F292" s="146"/>
      <c r="G292" s="142"/>
      <c r="H292" s="211"/>
      <c r="I292" s="210"/>
    </row>
    <row r="293" spans="1:9" ht="15" customHeight="1">
      <c r="A293" s="143">
        <v>235</v>
      </c>
      <c r="B293" s="129" t="s">
        <v>265</v>
      </c>
      <c r="C293" s="130">
        <v>1</v>
      </c>
      <c r="D293" s="131" t="s">
        <v>266</v>
      </c>
      <c r="E293" s="114">
        <v>1091</v>
      </c>
      <c r="F293" s="133"/>
      <c r="G293" s="103"/>
      <c r="H293" s="199"/>
      <c r="I293" s="203"/>
    </row>
    <row r="294" spans="1:9" ht="15" customHeight="1">
      <c r="A294" s="144">
        <v>236</v>
      </c>
      <c r="B294" s="105" t="s">
        <v>265</v>
      </c>
      <c r="C294" s="114">
        <v>2</v>
      </c>
      <c r="D294" s="115" t="s">
        <v>267</v>
      </c>
      <c r="E294" s="114">
        <v>312</v>
      </c>
      <c r="F294" s="116"/>
      <c r="G294" s="103"/>
      <c r="H294" s="199"/>
      <c r="I294" s="203"/>
    </row>
    <row r="295" spans="1:9" ht="15" customHeight="1">
      <c r="A295" s="144">
        <v>237</v>
      </c>
      <c r="B295" s="105" t="s">
        <v>265</v>
      </c>
      <c r="C295" s="114">
        <v>3</v>
      </c>
      <c r="D295" s="115" t="s">
        <v>268</v>
      </c>
      <c r="E295" s="114">
        <v>396</v>
      </c>
      <c r="F295" s="116"/>
      <c r="G295" s="103"/>
      <c r="H295" s="199"/>
      <c r="I295" s="203"/>
    </row>
    <row r="296" spans="1:9" ht="15" customHeight="1">
      <c r="A296" s="144">
        <v>238</v>
      </c>
      <c r="B296" s="105" t="s">
        <v>265</v>
      </c>
      <c r="C296" s="114">
        <v>4</v>
      </c>
      <c r="D296" s="115" t="s">
        <v>269</v>
      </c>
      <c r="E296" s="114">
        <v>285</v>
      </c>
      <c r="F296" s="116"/>
      <c r="G296" s="103"/>
      <c r="H296" s="199"/>
      <c r="I296" s="203"/>
    </row>
    <row r="297" spans="1:9" ht="15" customHeight="1">
      <c r="A297" s="144">
        <v>239</v>
      </c>
      <c r="B297" s="105" t="s">
        <v>265</v>
      </c>
      <c r="C297" s="114">
        <v>5</v>
      </c>
      <c r="D297" s="115" t="s">
        <v>270</v>
      </c>
      <c r="E297" s="114">
        <v>886</v>
      </c>
      <c r="F297" s="116"/>
      <c r="G297" s="103"/>
      <c r="H297" s="199"/>
      <c r="I297" s="203"/>
    </row>
    <row r="298" spans="1:9" ht="15" customHeight="1">
      <c r="A298" s="144">
        <v>240</v>
      </c>
      <c r="B298" s="105" t="s">
        <v>265</v>
      </c>
      <c r="C298" s="114">
        <v>6</v>
      </c>
      <c r="D298" s="115" t="s">
        <v>271</v>
      </c>
      <c r="E298" s="114">
        <v>296</v>
      </c>
      <c r="F298" s="116"/>
      <c r="G298" s="103"/>
      <c r="H298" s="199"/>
      <c r="I298" s="203"/>
    </row>
    <row r="299" spans="1:9" ht="15" customHeight="1">
      <c r="A299" s="144">
        <v>241</v>
      </c>
      <c r="B299" s="105" t="s">
        <v>265</v>
      </c>
      <c r="C299" s="114">
        <v>7</v>
      </c>
      <c r="D299" s="115" t="s">
        <v>272</v>
      </c>
      <c r="E299" s="114">
        <v>886</v>
      </c>
      <c r="F299" s="116"/>
      <c r="G299" s="103"/>
      <c r="H299" s="199"/>
      <c r="I299" s="203"/>
    </row>
    <row r="300" spans="1:9" ht="15" customHeight="1">
      <c r="A300" s="144">
        <v>242</v>
      </c>
      <c r="B300" s="105" t="s">
        <v>265</v>
      </c>
      <c r="C300" s="114">
        <v>8</v>
      </c>
      <c r="D300" s="115" t="s">
        <v>273</v>
      </c>
      <c r="E300" s="114">
        <v>332</v>
      </c>
      <c r="F300" s="116"/>
      <c r="G300" s="103"/>
      <c r="H300" s="199"/>
      <c r="I300" s="203"/>
    </row>
    <row r="301" spans="1:9" ht="15" customHeight="1">
      <c r="A301" s="134">
        <v>243</v>
      </c>
      <c r="B301" s="134" t="s">
        <v>265</v>
      </c>
      <c r="C301" s="135">
        <v>9</v>
      </c>
      <c r="D301" s="136" t="s">
        <v>274</v>
      </c>
      <c r="E301" s="114">
        <v>256</v>
      </c>
      <c r="F301" s="137"/>
      <c r="G301" s="103"/>
      <c r="H301" s="199"/>
      <c r="I301" s="203"/>
    </row>
    <row r="302" spans="1:9" ht="15" customHeight="1" thickBot="1">
      <c r="A302" s="138"/>
      <c r="B302" s="138"/>
      <c r="C302" s="139"/>
      <c r="D302" s="140"/>
      <c r="E302" s="139">
        <f>SUM(E293:E301)</f>
        <v>4740</v>
      </c>
      <c r="F302" s="146">
        <v>4740</v>
      </c>
      <c r="G302" s="142"/>
      <c r="H302" s="211"/>
      <c r="I302" s="210"/>
    </row>
    <row r="303" spans="1:9" ht="15" customHeight="1">
      <c r="A303" s="143">
        <v>244</v>
      </c>
      <c r="B303" s="129" t="s">
        <v>275</v>
      </c>
      <c r="C303" s="130">
        <v>1</v>
      </c>
      <c r="D303" s="131" t="s">
        <v>479</v>
      </c>
      <c r="E303" s="130"/>
      <c r="F303" s="133"/>
      <c r="G303" s="103"/>
      <c r="H303" s="199"/>
      <c r="I303" s="203"/>
    </row>
    <row r="304" spans="1:9" ht="15" customHeight="1">
      <c r="A304" s="144">
        <v>245</v>
      </c>
      <c r="B304" s="105" t="s">
        <v>275</v>
      </c>
      <c r="C304" s="114">
        <v>2</v>
      </c>
      <c r="D304" s="115" t="s">
        <v>276</v>
      </c>
      <c r="E304" s="114"/>
      <c r="F304" s="116"/>
      <c r="G304" s="103"/>
      <c r="H304" s="199"/>
      <c r="I304" s="203"/>
    </row>
    <row r="305" spans="1:9" ht="15" customHeight="1">
      <c r="A305" s="144">
        <v>246</v>
      </c>
      <c r="B305" s="105" t="s">
        <v>275</v>
      </c>
      <c r="C305" s="114">
        <v>3</v>
      </c>
      <c r="D305" s="115" t="s">
        <v>277</v>
      </c>
      <c r="E305" s="114"/>
      <c r="F305" s="116"/>
      <c r="G305" s="103"/>
      <c r="H305" s="199"/>
      <c r="I305" s="203"/>
    </row>
    <row r="306" spans="1:9" ht="15" customHeight="1">
      <c r="A306" s="144">
        <v>247</v>
      </c>
      <c r="B306" s="105" t="s">
        <v>275</v>
      </c>
      <c r="C306" s="114">
        <v>4</v>
      </c>
      <c r="D306" s="115" t="s">
        <v>278</v>
      </c>
      <c r="E306" s="114"/>
      <c r="F306" s="116"/>
      <c r="G306" s="103"/>
      <c r="H306" s="199"/>
      <c r="I306" s="203"/>
    </row>
    <row r="307" spans="1:9" ht="15" customHeight="1">
      <c r="A307" s="144">
        <v>248</v>
      </c>
      <c r="B307" s="105" t="s">
        <v>275</v>
      </c>
      <c r="C307" s="114">
        <v>5</v>
      </c>
      <c r="D307" s="115" t="s">
        <v>279</v>
      </c>
      <c r="E307" s="114"/>
      <c r="F307" s="116"/>
      <c r="G307" s="103"/>
      <c r="H307" s="199"/>
      <c r="I307" s="203"/>
    </row>
    <row r="308" spans="1:9" ht="15" customHeight="1">
      <c r="A308" s="144">
        <v>249</v>
      </c>
      <c r="B308" s="105" t="s">
        <v>275</v>
      </c>
      <c r="C308" s="114">
        <v>6</v>
      </c>
      <c r="D308" s="115" t="s">
        <v>280</v>
      </c>
      <c r="E308" s="114"/>
      <c r="F308" s="116"/>
      <c r="G308" s="103"/>
      <c r="H308" s="199"/>
      <c r="I308" s="203"/>
    </row>
    <row r="309" spans="1:9" ht="15" customHeight="1">
      <c r="A309" s="134">
        <v>250</v>
      </c>
      <c r="B309" s="134" t="s">
        <v>275</v>
      </c>
      <c r="C309" s="135">
        <v>7</v>
      </c>
      <c r="D309" s="136" t="s">
        <v>281</v>
      </c>
      <c r="E309" s="114"/>
      <c r="F309" s="137"/>
      <c r="G309" s="103"/>
      <c r="H309" s="199"/>
      <c r="I309" s="203"/>
    </row>
    <row r="310" spans="1:9" ht="15" customHeight="1" thickBot="1">
      <c r="A310" s="138"/>
      <c r="B310" s="138"/>
      <c r="C310" s="139"/>
      <c r="D310" s="140"/>
      <c r="E310" s="175">
        <f>SUM(E303:E309)</f>
        <v>0</v>
      </c>
      <c r="F310" s="146"/>
      <c r="G310" s="142"/>
      <c r="H310" s="211"/>
      <c r="I310" s="210"/>
    </row>
    <row r="311" spans="1:9" ht="15" customHeight="1">
      <c r="A311" s="143">
        <v>251</v>
      </c>
      <c r="B311" s="129" t="s">
        <v>282</v>
      </c>
      <c r="C311" s="130">
        <v>1</v>
      </c>
      <c r="D311" s="131" t="s">
        <v>283</v>
      </c>
      <c r="E311" s="114">
        <v>921</v>
      </c>
      <c r="F311" s="133"/>
      <c r="G311" s="103"/>
      <c r="H311" s="199"/>
      <c r="I311" s="203"/>
    </row>
    <row r="312" spans="1:9" ht="15" customHeight="1">
      <c r="A312" s="144">
        <v>252</v>
      </c>
      <c r="B312" s="105" t="s">
        <v>282</v>
      </c>
      <c r="C312" s="114">
        <v>2</v>
      </c>
      <c r="D312" s="115" t="s">
        <v>284</v>
      </c>
      <c r="E312" s="114">
        <v>846</v>
      </c>
      <c r="F312" s="116"/>
      <c r="G312" s="103"/>
      <c r="H312" s="199"/>
      <c r="I312" s="203"/>
    </row>
    <row r="313" spans="1:9" ht="15" customHeight="1">
      <c r="A313" s="144">
        <v>253</v>
      </c>
      <c r="B313" s="105" t="s">
        <v>282</v>
      </c>
      <c r="C313" s="114">
        <v>3</v>
      </c>
      <c r="D313" s="115" t="s">
        <v>285</v>
      </c>
      <c r="E313" s="114">
        <v>412</v>
      </c>
      <c r="F313" s="116"/>
      <c r="G313" s="103"/>
      <c r="H313" s="199"/>
      <c r="I313" s="203"/>
    </row>
    <row r="314" spans="1:9" ht="15" customHeight="1">
      <c r="A314" s="144">
        <v>254</v>
      </c>
      <c r="B314" s="105" t="s">
        <v>282</v>
      </c>
      <c r="C314" s="114">
        <v>4</v>
      </c>
      <c r="D314" s="115" t="s">
        <v>286</v>
      </c>
      <c r="E314" s="114">
        <v>535</v>
      </c>
      <c r="F314" s="116"/>
      <c r="G314" s="103"/>
      <c r="H314" s="199"/>
      <c r="I314" s="203"/>
    </row>
    <row r="315" spans="1:9" ht="15" customHeight="1">
      <c r="A315" s="134">
        <v>255</v>
      </c>
      <c r="B315" s="134" t="s">
        <v>282</v>
      </c>
      <c r="C315" s="135">
        <v>5</v>
      </c>
      <c r="D315" s="136" t="s">
        <v>287</v>
      </c>
      <c r="E315" s="114">
        <v>534</v>
      </c>
      <c r="F315" s="137"/>
      <c r="G315" s="103"/>
      <c r="H315" s="199"/>
      <c r="I315" s="203"/>
    </row>
    <row r="316" spans="1:9" ht="15" customHeight="1" thickBot="1">
      <c r="A316" s="138"/>
      <c r="B316" s="138"/>
      <c r="C316" s="139"/>
      <c r="D316" s="140"/>
      <c r="E316" s="139">
        <f>SUM(E311:E315)</f>
        <v>3248</v>
      </c>
      <c r="F316" s="146">
        <v>3248</v>
      </c>
      <c r="G316" s="142"/>
      <c r="H316" s="211"/>
      <c r="I316" s="210"/>
    </row>
    <row r="317" spans="1:9" ht="15" customHeight="1">
      <c r="A317" s="143">
        <v>256</v>
      </c>
      <c r="B317" s="129" t="s">
        <v>288</v>
      </c>
      <c r="C317" s="130">
        <v>1</v>
      </c>
      <c r="D317" s="131" t="s">
        <v>289</v>
      </c>
      <c r="E317" s="130">
        <v>1095</v>
      </c>
      <c r="F317" s="133"/>
      <c r="G317" s="103"/>
      <c r="H317" s="199"/>
      <c r="I317" s="203"/>
    </row>
    <row r="318" spans="1:9" ht="15" customHeight="1">
      <c r="A318" s="144">
        <v>257</v>
      </c>
      <c r="B318" s="105" t="s">
        <v>288</v>
      </c>
      <c r="C318" s="114">
        <v>2</v>
      </c>
      <c r="D318" s="115" t="s">
        <v>290</v>
      </c>
      <c r="E318" s="114">
        <v>248</v>
      </c>
      <c r="F318" s="116"/>
      <c r="G318" s="103"/>
      <c r="H318" s="199"/>
      <c r="I318" s="203"/>
    </row>
    <row r="319" spans="1:9" ht="15" customHeight="1">
      <c r="A319" s="144">
        <v>258</v>
      </c>
      <c r="B319" s="105" t="s">
        <v>288</v>
      </c>
      <c r="C319" s="114">
        <v>3</v>
      </c>
      <c r="D319" s="115" t="s">
        <v>291</v>
      </c>
      <c r="E319" s="114">
        <v>524</v>
      </c>
      <c r="F319" s="116"/>
      <c r="G319" s="103"/>
      <c r="H319" s="199"/>
      <c r="I319" s="203"/>
    </row>
    <row r="320" spans="1:9" ht="15" customHeight="1">
      <c r="A320" s="144">
        <v>259</v>
      </c>
      <c r="B320" s="105" t="s">
        <v>288</v>
      </c>
      <c r="C320" s="114">
        <v>4</v>
      </c>
      <c r="D320" s="115" t="s">
        <v>292</v>
      </c>
      <c r="E320" s="114">
        <v>693</v>
      </c>
      <c r="F320" s="116"/>
      <c r="G320" s="103"/>
      <c r="H320" s="199"/>
      <c r="I320" s="203"/>
    </row>
    <row r="321" spans="1:9" ht="15" customHeight="1">
      <c r="A321" s="144">
        <v>260</v>
      </c>
      <c r="B321" s="105" t="s">
        <v>288</v>
      </c>
      <c r="C321" s="114">
        <v>5</v>
      </c>
      <c r="D321" s="115" t="s">
        <v>293</v>
      </c>
      <c r="E321" s="114">
        <v>675</v>
      </c>
      <c r="F321" s="116"/>
      <c r="G321" s="103"/>
      <c r="H321" s="199"/>
      <c r="I321" s="203"/>
    </row>
    <row r="322" spans="1:9" ht="15" customHeight="1">
      <c r="A322" s="134">
        <v>261</v>
      </c>
      <c r="B322" s="134" t="s">
        <v>288</v>
      </c>
      <c r="C322" s="135">
        <v>6</v>
      </c>
      <c r="D322" s="136" t="s">
        <v>294</v>
      </c>
      <c r="E322" s="114">
        <v>554</v>
      </c>
      <c r="F322" s="137"/>
      <c r="G322" s="103"/>
      <c r="H322" s="199"/>
      <c r="I322" s="203"/>
    </row>
    <row r="323" spans="1:9" ht="15" customHeight="1" thickBot="1">
      <c r="A323" s="138"/>
      <c r="B323" s="138"/>
      <c r="C323" s="139"/>
      <c r="D323" s="140"/>
      <c r="E323" s="139">
        <f>SUM(E317:E322)</f>
        <v>3789</v>
      </c>
      <c r="F323" s="146">
        <v>3789</v>
      </c>
      <c r="G323" s="142"/>
      <c r="H323" s="211"/>
      <c r="I323" s="210"/>
    </row>
    <row r="324" spans="1:9" ht="15" customHeight="1">
      <c r="A324" s="143">
        <v>262</v>
      </c>
      <c r="B324" s="129" t="s">
        <v>295</v>
      </c>
      <c r="C324" s="130">
        <v>1</v>
      </c>
      <c r="D324" s="131" t="s">
        <v>296</v>
      </c>
      <c r="E324" s="130">
        <v>749</v>
      </c>
      <c r="F324" s="133"/>
      <c r="G324" s="103"/>
      <c r="H324" s="199"/>
      <c r="I324" s="203"/>
    </row>
    <row r="325" spans="1:9" ht="15" customHeight="1">
      <c r="A325" s="144">
        <v>263</v>
      </c>
      <c r="B325" s="105" t="s">
        <v>295</v>
      </c>
      <c r="C325" s="114">
        <v>2</v>
      </c>
      <c r="D325" s="115" t="s">
        <v>297</v>
      </c>
      <c r="E325" s="114">
        <v>261</v>
      </c>
      <c r="F325" s="116"/>
      <c r="G325" s="103"/>
      <c r="H325" s="199"/>
      <c r="I325" s="203"/>
    </row>
    <row r="326" spans="1:9" ht="15" customHeight="1">
      <c r="A326" s="144">
        <v>264</v>
      </c>
      <c r="B326" s="105" t="s">
        <v>295</v>
      </c>
      <c r="C326" s="114">
        <v>3</v>
      </c>
      <c r="D326" s="115" t="s">
        <v>298</v>
      </c>
      <c r="E326" s="114">
        <v>1697</v>
      </c>
      <c r="F326" s="116"/>
      <c r="G326" s="103"/>
      <c r="H326" s="199"/>
      <c r="I326" s="203"/>
    </row>
    <row r="327" spans="1:9" ht="15" customHeight="1">
      <c r="A327" s="144">
        <v>265</v>
      </c>
      <c r="B327" s="105" t="s">
        <v>295</v>
      </c>
      <c r="C327" s="114">
        <v>4</v>
      </c>
      <c r="D327" s="115" t="s">
        <v>299</v>
      </c>
      <c r="E327" s="114">
        <v>746</v>
      </c>
      <c r="F327" s="116"/>
      <c r="G327" s="103"/>
      <c r="H327" s="199"/>
      <c r="I327" s="203"/>
    </row>
    <row r="328" spans="1:9" ht="15" customHeight="1">
      <c r="A328" s="144">
        <v>266</v>
      </c>
      <c r="B328" s="105" t="s">
        <v>295</v>
      </c>
      <c r="C328" s="114">
        <v>5</v>
      </c>
      <c r="D328" s="115" t="s">
        <v>300</v>
      </c>
      <c r="E328" s="114">
        <v>348</v>
      </c>
      <c r="F328" s="116"/>
      <c r="G328" s="103"/>
      <c r="H328" s="199"/>
      <c r="I328" s="203"/>
    </row>
    <row r="329" spans="1:9" ht="15" customHeight="1">
      <c r="A329" s="144">
        <v>267</v>
      </c>
      <c r="B329" s="105" t="s">
        <v>295</v>
      </c>
      <c r="C329" s="114">
        <v>6</v>
      </c>
      <c r="D329" s="115" t="s">
        <v>301</v>
      </c>
      <c r="E329" s="114">
        <v>884</v>
      </c>
      <c r="F329" s="116"/>
      <c r="G329" s="103"/>
      <c r="H329" s="199"/>
      <c r="I329" s="203"/>
    </row>
    <row r="330" spans="1:9" ht="15" customHeight="1">
      <c r="A330" s="144">
        <v>268</v>
      </c>
      <c r="B330" s="105" t="s">
        <v>295</v>
      </c>
      <c r="C330" s="114">
        <v>7</v>
      </c>
      <c r="D330" s="115" t="s">
        <v>302</v>
      </c>
      <c r="E330" s="114">
        <v>814</v>
      </c>
      <c r="F330" s="116"/>
      <c r="G330" s="103"/>
      <c r="H330" s="199"/>
      <c r="I330" s="203"/>
    </row>
    <row r="331" spans="1:9" ht="15" customHeight="1">
      <c r="A331" s="144">
        <v>269</v>
      </c>
      <c r="B331" s="105" t="s">
        <v>295</v>
      </c>
      <c r="C331" s="114">
        <v>8</v>
      </c>
      <c r="D331" s="115" t="s">
        <v>303</v>
      </c>
      <c r="E331" s="114">
        <v>827</v>
      </c>
      <c r="F331" s="116"/>
      <c r="G331" s="103"/>
      <c r="H331" s="199"/>
      <c r="I331" s="203"/>
    </row>
    <row r="332" spans="1:9" ht="15" customHeight="1">
      <c r="A332" s="144">
        <v>270</v>
      </c>
      <c r="B332" s="105" t="s">
        <v>295</v>
      </c>
      <c r="C332" s="114">
        <v>9</v>
      </c>
      <c r="D332" s="115" t="s">
        <v>304</v>
      </c>
      <c r="E332" s="114">
        <v>337</v>
      </c>
      <c r="F332" s="116"/>
      <c r="G332" s="103"/>
      <c r="H332" s="199"/>
      <c r="I332" s="203"/>
    </row>
    <row r="333" spans="1:9" ht="15" customHeight="1">
      <c r="A333" s="144">
        <v>271</v>
      </c>
      <c r="B333" s="105" t="s">
        <v>295</v>
      </c>
      <c r="C333" s="114">
        <v>10</v>
      </c>
      <c r="D333" s="115" t="s">
        <v>305</v>
      </c>
      <c r="E333" s="114">
        <v>571</v>
      </c>
      <c r="F333" s="116"/>
      <c r="G333" s="103"/>
      <c r="H333" s="199"/>
      <c r="I333" s="203"/>
    </row>
    <row r="334" spans="1:9" ht="15" customHeight="1">
      <c r="A334" s="144">
        <v>272</v>
      </c>
      <c r="B334" s="105" t="s">
        <v>295</v>
      </c>
      <c r="C334" s="114">
        <v>11</v>
      </c>
      <c r="D334" s="115" t="s">
        <v>306</v>
      </c>
      <c r="E334" s="114">
        <v>438</v>
      </c>
      <c r="F334" s="116"/>
      <c r="G334" s="103"/>
      <c r="H334" s="199"/>
      <c r="I334" s="203"/>
    </row>
    <row r="335" spans="1:9" ht="15" customHeight="1" thickBot="1">
      <c r="A335" s="105">
        <v>273</v>
      </c>
      <c r="B335" s="134" t="s">
        <v>295</v>
      </c>
      <c r="C335" s="135">
        <v>12</v>
      </c>
      <c r="D335" s="136" t="s">
        <v>307</v>
      </c>
      <c r="E335" s="135">
        <v>671</v>
      </c>
      <c r="F335" s="137"/>
      <c r="G335" s="103"/>
      <c r="H335" s="199"/>
      <c r="I335" s="203"/>
    </row>
    <row r="336" spans="1:9" ht="15" customHeight="1" thickBot="1">
      <c r="A336" s="176"/>
      <c r="B336" s="138"/>
      <c r="C336" s="139"/>
      <c r="D336" s="140"/>
      <c r="E336" s="139">
        <f>SUM(E324:E335)</f>
        <v>8343</v>
      </c>
      <c r="F336" s="177"/>
      <c r="G336" s="142"/>
      <c r="H336" s="211"/>
      <c r="I336" s="210"/>
    </row>
    <row r="337" spans="1:9" ht="15" customHeight="1">
      <c r="A337" s="144">
        <v>274</v>
      </c>
      <c r="B337" s="129" t="s">
        <v>308</v>
      </c>
      <c r="C337" s="130">
        <v>1</v>
      </c>
      <c r="D337" s="131" t="s">
        <v>309</v>
      </c>
      <c r="E337" s="130"/>
      <c r="F337" s="133"/>
      <c r="G337" s="103"/>
      <c r="H337" s="199"/>
      <c r="I337" s="203"/>
    </row>
    <row r="338" spans="1:9" ht="15" customHeight="1">
      <c r="A338" s="144">
        <v>275</v>
      </c>
      <c r="B338" s="105" t="s">
        <v>308</v>
      </c>
      <c r="C338" s="114">
        <v>2</v>
      </c>
      <c r="D338" s="115" t="s">
        <v>310</v>
      </c>
      <c r="E338" s="114"/>
      <c r="F338" s="116"/>
      <c r="G338" s="103"/>
      <c r="H338" s="199"/>
      <c r="I338" s="203"/>
    </row>
    <row r="339" spans="1:9" ht="15" customHeight="1">
      <c r="A339" s="144">
        <v>276</v>
      </c>
      <c r="B339" s="105" t="s">
        <v>308</v>
      </c>
      <c r="C339" s="114">
        <v>3</v>
      </c>
      <c r="D339" s="115" t="s">
        <v>309</v>
      </c>
      <c r="E339" s="114"/>
      <c r="F339" s="116"/>
      <c r="G339" s="103"/>
      <c r="H339" s="199"/>
      <c r="I339" s="203"/>
    </row>
    <row r="340" spans="1:9" ht="15" customHeight="1">
      <c r="A340" s="144">
        <v>277</v>
      </c>
      <c r="B340" s="105" t="s">
        <v>308</v>
      </c>
      <c r="C340" s="114">
        <v>4</v>
      </c>
      <c r="D340" s="115" t="s">
        <v>311</v>
      </c>
      <c r="E340" s="114"/>
      <c r="F340" s="116"/>
      <c r="G340" s="103"/>
      <c r="H340" s="199"/>
      <c r="I340" s="203"/>
    </row>
    <row r="341" spans="1:9" ht="15" customHeight="1">
      <c r="A341" s="144">
        <v>278</v>
      </c>
      <c r="B341" s="105" t="s">
        <v>308</v>
      </c>
      <c r="C341" s="114">
        <v>5</v>
      </c>
      <c r="D341" s="115" t="s">
        <v>312</v>
      </c>
      <c r="E341" s="114"/>
      <c r="F341" s="116"/>
      <c r="G341" s="103"/>
      <c r="H341" s="199"/>
      <c r="I341" s="203"/>
    </row>
    <row r="342" spans="1:9" ht="15" customHeight="1">
      <c r="A342" s="144">
        <v>279</v>
      </c>
      <c r="B342" s="105" t="s">
        <v>308</v>
      </c>
      <c r="C342" s="114">
        <v>6</v>
      </c>
      <c r="D342" s="115" t="s">
        <v>313</v>
      </c>
      <c r="E342" s="114"/>
      <c r="F342" s="116"/>
      <c r="G342" s="103"/>
      <c r="H342" s="199"/>
      <c r="I342" s="203"/>
    </row>
    <row r="343" spans="1:9" ht="15" customHeight="1">
      <c r="A343" s="144">
        <v>280</v>
      </c>
      <c r="B343" s="105" t="s">
        <v>308</v>
      </c>
      <c r="C343" s="114">
        <v>7</v>
      </c>
      <c r="D343" s="115" t="s">
        <v>314</v>
      </c>
      <c r="E343" s="114"/>
      <c r="F343" s="116"/>
      <c r="G343" s="103"/>
      <c r="H343" s="199"/>
      <c r="I343" s="203"/>
    </row>
    <row r="344" spans="1:9" ht="15" customHeight="1" thickBot="1">
      <c r="A344" s="105">
        <v>281</v>
      </c>
      <c r="B344" s="134" t="s">
        <v>308</v>
      </c>
      <c r="C344" s="135">
        <v>8</v>
      </c>
      <c r="D344" s="136" t="s">
        <v>315</v>
      </c>
      <c r="E344" s="135"/>
      <c r="F344" s="137"/>
      <c r="G344" s="103"/>
      <c r="H344" s="199"/>
      <c r="I344" s="203"/>
    </row>
    <row r="345" spans="1:9" ht="15" customHeight="1" thickBot="1">
      <c r="A345" s="176"/>
      <c r="B345" s="138"/>
      <c r="C345" s="139"/>
      <c r="D345" s="140"/>
      <c r="E345" s="139">
        <f>SUM(E337:E344)</f>
        <v>0</v>
      </c>
      <c r="F345" s="177"/>
      <c r="G345" s="142"/>
      <c r="H345" s="211"/>
      <c r="I345" s="210"/>
    </row>
    <row r="346" spans="1:9" ht="15" customHeight="1">
      <c r="A346" s="144">
        <v>282</v>
      </c>
      <c r="B346" s="129" t="s">
        <v>316</v>
      </c>
      <c r="C346" s="130">
        <v>1</v>
      </c>
      <c r="D346" s="131" t="s">
        <v>317</v>
      </c>
      <c r="E346" s="130">
        <v>1599</v>
      </c>
      <c r="F346" s="133"/>
      <c r="G346" s="103"/>
      <c r="H346" s="199">
        <v>1</v>
      </c>
      <c r="I346" s="203"/>
    </row>
    <row r="347" spans="1:9" ht="15" customHeight="1">
      <c r="A347" s="144">
        <v>283</v>
      </c>
      <c r="B347" s="105" t="s">
        <v>316</v>
      </c>
      <c r="C347" s="114">
        <v>2</v>
      </c>
      <c r="D347" s="115" t="s">
        <v>318</v>
      </c>
      <c r="E347" s="114">
        <v>782</v>
      </c>
      <c r="F347" s="116"/>
      <c r="G347" s="103"/>
      <c r="H347" s="199"/>
      <c r="I347" s="203"/>
    </row>
    <row r="348" spans="1:9" ht="15" customHeight="1">
      <c r="A348" s="144">
        <v>284</v>
      </c>
      <c r="B348" s="105" t="s">
        <v>316</v>
      </c>
      <c r="C348" s="114">
        <v>3</v>
      </c>
      <c r="D348" s="115" t="s">
        <v>319</v>
      </c>
      <c r="E348" s="114">
        <v>352</v>
      </c>
      <c r="F348" s="116"/>
      <c r="G348" s="103"/>
      <c r="H348" s="199"/>
      <c r="I348" s="203"/>
    </row>
    <row r="349" spans="1:9" ht="15" customHeight="1">
      <c r="A349" s="144">
        <v>285</v>
      </c>
      <c r="B349" s="105" t="s">
        <v>316</v>
      </c>
      <c r="C349" s="114">
        <v>4</v>
      </c>
      <c r="D349" s="115" t="s">
        <v>320</v>
      </c>
      <c r="E349" s="114">
        <v>261</v>
      </c>
      <c r="F349" s="116"/>
      <c r="G349" s="103"/>
      <c r="H349" s="199"/>
      <c r="I349" s="203"/>
    </row>
    <row r="350" spans="1:9" ht="15" customHeight="1">
      <c r="A350" s="144">
        <v>286</v>
      </c>
      <c r="B350" s="105" t="s">
        <v>316</v>
      </c>
      <c r="C350" s="114">
        <v>5</v>
      </c>
      <c r="D350" s="115" t="s">
        <v>321</v>
      </c>
      <c r="E350" s="114">
        <v>539</v>
      </c>
      <c r="F350" s="116"/>
      <c r="G350" s="103"/>
      <c r="H350" s="199"/>
      <c r="I350" s="203"/>
    </row>
    <row r="351" spans="1:9" ht="15" customHeight="1">
      <c r="A351" s="144">
        <v>287</v>
      </c>
      <c r="B351" s="105" t="s">
        <v>316</v>
      </c>
      <c r="C351" s="114">
        <v>6</v>
      </c>
      <c r="D351" s="115" t="s">
        <v>322</v>
      </c>
      <c r="E351" s="114">
        <v>448</v>
      </c>
      <c r="F351" s="116"/>
      <c r="G351" s="103"/>
      <c r="H351" s="199"/>
      <c r="I351" s="203"/>
    </row>
    <row r="352" spans="1:9" ht="15" customHeight="1">
      <c r="A352" s="134">
        <v>288</v>
      </c>
      <c r="B352" s="134" t="s">
        <v>316</v>
      </c>
      <c r="C352" s="135">
        <v>7</v>
      </c>
      <c r="D352" s="136" t="s">
        <v>323</v>
      </c>
      <c r="E352" s="114">
        <v>362</v>
      </c>
      <c r="F352" s="137"/>
      <c r="G352" s="103"/>
      <c r="H352" s="199"/>
      <c r="I352" s="203"/>
    </row>
    <row r="353" spans="1:9" ht="15" customHeight="1" thickBot="1">
      <c r="A353" s="138"/>
      <c r="B353" s="138"/>
      <c r="C353" s="139"/>
      <c r="D353" s="140"/>
      <c r="E353" s="139">
        <f>SUM(E346:E352)</f>
        <v>4343</v>
      </c>
      <c r="F353" s="146">
        <v>4343</v>
      </c>
      <c r="G353" s="142"/>
      <c r="H353" s="211"/>
      <c r="I353" s="210"/>
    </row>
    <row r="354" spans="1:9" ht="15" customHeight="1">
      <c r="A354" s="143">
        <v>289</v>
      </c>
      <c r="B354" s="129" t="s">
        <v>324</v>
      </c>
      <c r="C354" s="130">
        <v>1</v>
      </c>
      <c r="D354" s="131" t="s">
        <v>325</v>
      </c>
      <c r="E354" s="130">
        <v>1103</v>
      </c>
      <c r="F354" s="133"/>
      <c r="G354" s="103"/>
      <c r="H354" s="199"/>
      <c r="I354" s="203"/>
    </row>
    <row r="355" spans="1:9" ht="15" customHeight="1">
      <c r="A355" s="144">
        <v>290</v>
      </c>
      <c r="B355" s="105" t="s">
        <v>324</v>
      </c>
      <c r="C355" s="114">
        <v>2</v>
      </c>
      <c r="D355" s="115" t="s">
        <v>326</v>
      </c>
      <c r="E355" s="114">
        <v>670</v>
      </c>
      <c r="F355" s="116"/>
      <c r="G355" s="103"/>
      <c r="H355" s="199"/>
      <c r="I355" s="203"/>
    </row>
    <row r="356" spans="1:9" ht="15" customHeight="1">
      <c r="A356" s="144">
        <v>291</v>
      </c>
      <c r="B356" s="105" t="s">
        <v>324</v>
      </c>
      <c r="C356" s="114">
        <v>3</v>
      </c>
      <c r="D356" s="115" t="s">
        <v>327</v>
      </c>
      <c r="E356" s="114">
        <v>496</v>
      </c>
      <c r="F356" s="116"/>
      <c r="G356" s="103"/>
      <c r="H356" s="199"/>
      <c r="I356" s="203"/>
    </row>
    <row r="357" spans="1:9" ht="15" customHeight="1">
      <c r="A357" s="144">
        <v>292</v>
      </c>
      <c r="B357" s="105" t="s">
        <v>324</v>
      </c>
      <c r="C357" s="114">
        <v>4</v>
      </c>
      <c r="D357" s="115" t="s">
        <v>328</v>
      </c>
      <c r="E357" s="114">
        <v>662</v>
      </c>
      <c r="F357" s="116"/>
      <c r="G357" s="103"/>
      <c r="H357" s="199"/>
      <c r="I357" s="203"/>
    </row>
    <row r="358" spans="1:9" ht="15" customHeight="1">
      <c r="A358" s="134">
        <v>293</v>
      </c>
      <c r="B358" s="134" t="s">
        <v>324</v>
      </c>
      <c r="C358" s="135">
        <v>5</v>
      </c>
      <c r="D358" s="136" t="s">
        <v>329</v>
      </c>
      <c r="E358" s="114">
        <v>1158</v>
      </c>
      <c r="F358" s="137"/>
      <c r="G358" s="103"/>
      <c r="H358" s="199"/>
      <c r="I358" s="203"/>
    </row>
    <row r="359" spans="1:9" ht="15" customHeight="1" thickBot="1">
      <c r="A359" s="138"/>
      <c r="B359" s="138"/>
      <c r="C359" s="139"/>
      <c r="D359" s="140"/>
      <c r="E359" s="139">
        <f>SUM(E354:E358)</f>
        <v>4089</v>
      </c>
      <c r="F359" s="146">
        <v>4089</v>
      </c>
      <c r="G359" s="142"/>
      <c r="H359" s="211"/>
      <c r="I359" s="210"/>
    </row>
    <row r="360" spans="1:9" ht="15" customHeight="1">
      <c r="A360" s="143">
        <v>294</v>
      </c>
      <c r="B360" s="129" t="s">
        <v>330</v>
      </c>
      <c r="C360" s="130">
        <v>1</v>
      </c>
      <c r="D360" s="131" t="s">
        <v>331</v>
      </c>
      <c r="E360" s="130">
        <v>1277</v>
      </c>
      <c r="F360" s="133"/>
      <c r="G360" s="103"/>
      <c r="H360" s="199"/>
      <c r="I360" s="203"/>
    </row>
    <row r="361" spans="1:9" ht="15" customHeight="1">
      <c r="A361" s="144">
        <v>295</v>
      </c>
      <c r="B361" s="105" t="s">
        <v>330</v>
      </c>
      <c r="C361" s="114">
        <v>2</v>
      </c>
      <c r="D361" s="115" t="s">
        <v>332</v>
      </c>
      <c r="E361" s="114">
        <v>1161</v>
      </c>
      <c r="F361" s="116"/>
      <c r="G361" s="103"/>
      <c r="H361" s="199">
        <v>1</v>
      </c>
      <c r="I361" s="203"/>
    </row>
    <row r="362" spans="1:9" ht="15" customHeight="1">
      <c r="A362" s="144">
        <v>296</v>
      </c>
      <c r="B362" s="105" t="s">
        <v>330</v>
      </c>
      <c r="C362" s="114">
        <v>3</v>
      </c>
      <c r="D362" s="115" t="s">
        <v>333</v>
      </c>
      <c r="E362" s="114">
        <v>639</v>
      </c>
      <c r="F362" s="116"/>
      <c r="G362" s="103"/>
      <c r="H362" s="199"/>
      <c r="I362" s="203"/>
    </row>
    <row r="363" spans="1:9" ht="15" customHeight="1">
      <c r="A363" s="134">
        <v>297</v>
      </c>
      <c r="B363" s="134" t="s">
        <v>330</v>
      </c>
      <c r="C363" s="135">
        <v>4</v>
      </c>
      <c r="D363" s="136" t="s">
        <v>334</v>
      </c>
      <c r="E363" s="114">
        <v>818</v>
      </c>
      <c r="F363" s="137"/>
      <c r="G363" s="103"/>
      <c r="H363" s="199"/>
      <c r="I363" s="203"/>
    </row>
    <row r="364" spans="1:9" ht="15" customHeight="1" thickBot="1">
      <c r="A364" s="138"/>
      <c r="B364" s="138"/>
      <c r="C364" s="139"/>
      <c r="D364" s="140"/>
      <c r="E364" s="139">
        <f>SUM(E360:E363)</f>
        <v>3895</v>
      </c>
      <c r="F364" s="146">
        <v>3895</v>
      </c>
      <c r="G364" s="142"/>
      <c r="H364" s="211"/>
      <c r="I364" s="210"/>
    </row>
    <row r="365" spans="1:9" ht="15" customHeight="1">
      <c r="A365" s="143">
        <v>298</v>
      </c>
      <c r="B365" s="129" t="s">
        <v>335</v>
      </c>
      <c r="C365" s="130">
        <v>1</v>
      </c>
      <c r="D365" s="131" t="s">
        <v>336</v>
      </c>
      <c r="E365" s="130"/>
      <c r="F365" s="133"/>
      <c r="G365" s="103"/>
      <c r="H365" s="199"/>
      <c r="I365" s="203"/>
    </row>
    <row r="366" spans="1:9" ht="15" customHeight="1">
      <c r="A366" s="144">
        <v>299</v>
      </c>
      <c r="B366" s="105" t="s">
        <v>335</v>
      </c>
      <c r="C366" s="114">
        <v>2</v>
      </c>
      <c r="D366" s="115" t="s">
        <v>337</v>
      </c>
      <c r="E366" s="114"/>
      <c r="F366" s="116"/>
      <c r="G366" s="103"/>
      <c r="H366" s="199"/>
      <c r="I366" s="203"/>
    </row>
    <row r="367" spans="1:9" ht="15" customHeight="1">
      <c r="A367" s="144">
        <v>300</v>
      </c>
      <c r="B367" s="105" t="s">
        <v>335</v>
      </c>
      <c r="C367" s="114">
        <v>3</v>
      </c>
      <c r="D367" s="115" t="s">
        <v>338</v>
      </c>
      <c r="E367" s="114"/>
      <c r="F367" s="116"/>
      <c r="G367" s="103"/>
      <c r="H367" s="199"/>
      <c r="I367" s="203"/>
    </row>
    <row r="368" spans="1:9" ht="15" customHeight="1">
      <c r="A368" s="144">
        <v>301</v>
      </c>
      <c r="B368" s="105" t="s">
        <v>335</v>
      </c>
      <c r="C368" s="114">
        <v>4</v>
      </c>
      <c r="D368" s="115" t="s">
        <v>339</v>
      </c>
      <c r="E368" s="114"/>
      <c r="F368" s="116"/>
      <c r="G368" s="103"/>
      <c r="H368" s="199"/>
      <c r="I368" s="203"/>
    </row>
    <row r="369" spans="1:9" ht="15" customHeight="1">
      <c r="A369" s="144">
        <v>302</v>
      </c>
      <c r="B369" s="105" t="s">
        <v>335</v>
      </c>
      <c r="C369" s="114">
        <v>5</v>
      </c>
      <c r="D369" s="115" t="s">
        <v>340</v>
      </c>
      <c r="E369" s="114"/>
      <c r="F369" s="116"/>
      <c r="G369" s="103"/>
      <c r="H369" s="199"/>
      <c r="I369" s="203"/>
    </row>
    <row r="370" spans="1:9" ht="15" customHeight="1">
      <c r="A370" s="144">
        <v>303</v>
      </c>
      <c r="B370" s="105" t="s">
        <v>335</v>
      </c>
      <c r="C370" s="114">
        <v>6</v>
      </c>
      <c r="D370" s="115" t="s">
        <v>341</v>
      </c>
      <c r="E370" s="114"/>
      <c r="F370" s="116"/>
      <c r="G370" s="103"/>
      <c r="H370" s="199"/>
      <c r="I370" s="203"/>
    </row>
    <row r="371" spans="1:9" ht="15" customHeight="1">
      <c r="A371" s="134">
        <v>304</v>
      </c>
      <c r="B371" s="134" t="s">
        <v>335</v>
      </c>
      <c r="C371" s="135">
        <v>7</v>
      </c>
      <c r="D371" s="136" t="s">
        <v>342</v>
      </c>
      <c r="E371" s="114"/>
      <c r="F371" s="137"/>
      <c r="G371" s="103"/>
      <c r="H371" s="199"/>
      <c r="I371" s="203"/>
    </row>
    <row r="372" spans="1:9" ht="15" customHeight="1" thickBot="1">
      <c r="A372" s="138"/>
      <c r="B372" s="138"/>
      <c r="C372" s="139"/>
      <c r="D372" s="140"/>
      <c r="E372" s="139">
        <f>SUM(E365:E371)</f>
        <v>0</v>
      </c>
      <c r="F372" s="146"/>
      <c r="G372" s="142"/>
      <c r="H372" s="211"/>
      <c r="I372" s="210"/>
    </row>
    <row r="373" spans="1:9" ht="15" customHeight="1">
      <c r="A373" s="143">
        <v>305</v>
      </c>
      <c r="B373" s="129" t="s">
        <v>343</v>
      </c>
      <c r="C373" s="130">
        <v>1</v>
      </c>
      <c r="D373" s="131" t="s">
        <v>344</v>
      </c>
      <c r="E373" s="130">
        <v>1773</v>
      </c>
      <c r="F373" s="133"/>
      <c r="G373" s="103"/>
      <c r="H373" s="199">
        <v>1</v>
      </c>
      <c r="I373" s="203"/>
    </row>
    <row r="374" spans="1:9" ht="15" customHeight="1">
      <c r="A374" s="144">
        <v>306</v>
      </c>
      <c r="B374" s="105" t="s">
        <v>343</v>
      </c>
      <c r="C374" s="114">
        <v>2</v>
      </c>
      <c r="D374" s="115" t="s">
        <v>345</v>
      </c>
      <c r="E374" s="114">
        <v>693</v>
      </c>
      <c r="F374" s="116"/>
      <c r="G374" s="103"/>
      <c r="H374" s="199"/>
      <c r="I374" s="203"/>
    </row>
    <row r="375" spans="1:9" ht="15" customHeight="1">
      <c r="A375" s="144">
        <v>307</v>
      </c>
      <c r="B375" s="105" t="s">
        <v>343</v>
      </c>
      <c r="C375" s="114">
        <v>3</v>
      </c>
      <c r="D375" s="115" t="s">
        <v>346</v>
      </c>
      <c r="E375" s="114">
        <v>350</v>
      </c>
      <c r="F375" s="116"/>
      <c r="G375" s="103"/>
      <c r="H375" s="199"/>
      <c r="I375" s="203"/>
    </row>
    <row r="376" spans="1:9" ht="15" customHeight="1">
      <c r="A376" s="144">
        <v>308</v>
      </c>
      <c r="B376" s="105" t="s">
        <v>343</v>
      </c>
      <c r="C376" s="114">
        <v>4</v>
      </c>
      <c r="D376" s="115" t="s">
        <v>347</v>
      </c>
      <c r="E376" s="114">
        <v>1045</v>
      </c>
      <c r="F376" s="116"/>
      <c r="G376" s="103"/>
      <c r="H376" s="199">
        <v>2</v>
      </c>
      <c r="I376" s="203"/>
    </row>
    <row r="377" spans="1:9" ht="15" customHeight="1">
      <c r="A377" s="144">
        <v>309</v>
      </c>
      <c r="B377" s="105" t="s">
        <v>343</v>
      </c>
      <c r="C377" s="114">
        <v>5</v>
      </c>
      <c r="D377" s="115" t="s">
        <v>348</v>
      </c>
      <c r="E377" s="114">
        <v>414</v>
      </c>
      <c r="F377" s="116"/>
      <c r="G377" s="103"/>
      <c r="H377" s="199"/>
      <c r="I377" s="203"/>
    </row>
    <row r="378" spans="1:9" ht="15" customHeight="1">
      <c r="A378" s="144">
        <v>310</v>
      </c>
      <c r="B378" s="105" t="s">
        <v>343</v>
      </c>
      <c r="C378" s="114">
        <v>6</v>
      </c>
      <c r="D378" s="115" t="s">
        <v>349</v>
      </c>
      <c r="E378" s="114">
        <v>494</v>
      </c>
      <c r="F378" s="116"/>
      <c r="G378" s="103"/>
      <c r="H378" s="199"/>
      <c r="I378" s="203"/>
    </row>
    <row r="379" spans="1:9" ht="15" customHeight="1">
      <c r="A379" s="144">
        <v>311</v>
      </c>
      <c r="B379" s="105" t="s">
        <v>343</v>
      </c>
      <c r="C379" s="114">
        <v>7</v>
      </c>
      <c r="D379" s="115" t="s">
        <v>350</v>
      </c>
      <c r="E379" s="114">
        <v>314</v>
      </c>
      <c r="F379" s="116"/>
      <c r="G379" s="103"/>
      <c r="H379" s="199"/>
      <c r="I379" s="203"/>
    </row>
    <row r="380" spans="1:9" ht="15" customHeight="1">
      <c r="A380" s="144">
        <v>312</v>
      </c>
      <c r="B380" s="134" t="s">
        <v>343</v>
      </c>
      <c r="C380" s="114">
        <v>8</v>
      </c>
      <c r="D380" s="115" t="s">
        <v>351</v>
      </c>
      <c r="E380" s="114">
        <v>320</v>
      </c>
      <c r="F380" s="116"/>
      <c r="G380" s="103"/>
      <c r="H380" s="199"/>
      <c r="I380" s="203"/>
    </row>
    <row r="381" spans="1:9" ht="15" customHeight="1">
      <c r="A381" s="160">
        <v>313</v>
      </c>
      <c r="B381" s="119" t="s">
        <v>343</v>
      </c>
      <c r="C381" s="178">
        <v>9</v>
      </c>
      <c r="D381" s="179" t="s">
        <v>491</v>
      </c>
      <c r="E381" s="145">
        <v>173</v>
      </c>
      <c r="F381" s="162"/>
      <c r="G381" s="123"/>
      <c r="H381" s="199"/>
      <c r="I381" s="203"/>
    </row>
    <row r="382" spans="1:9" ht="15" customHeight="1">
      <c r="A382" s="160">
        <v>314</v>
      </c>
      <c r="B382" s="119" t="s">
        <v>343</v>
      </c>
      <c r="C382" s="120">
        <v>10</v>
      </c>
      <c r="D382" s="121" t="s">
        <v>492</v>
      </c>
      <c r="E382" s="120">
        <v>60</v>
      </c>
      <c r="F382" s="122"/>
      <c r="G382" s="123"/>
      <c r="H382" s="199"/>
      <c r="I382" s="203"/>
    </row>
    <row r="383" spans="1:9" ht="15" customHeight="1" thickBot="1">
      <c r="A383" s="176"/>
      <c r="B383" s="138"/>
      <c r="C383" s="139"/>
      <c r="D383" s="140"/>
      <c r="E383" s="139">
        <f>SUM(E373:E382)</f>
        <v>5636</v>
      </c>
      <c r="F383" s="180">
        <v>5636</v>
      </c>
      <c r="G383" s="142"/>
      <c r="H383" s="211"/>
      <c r="I383" s="210"/>
    </row>
    <row r="384" spans="1:9" ht="15" customHeight="1">
      <c r="A384" s="144">
        <v>315</v>
      </c>
      <c r="B384" s="129" t="s">
        <v>352</v>
      </c>
      <c r="C384" s="130">
        <v>1</v>
      </c>
      <c r="D384" s="131" t="s">
        <v>353</v>
      </c>
      <c r="E384" s="130">
        <v>615</v>
      </c>
      <c r="F384" s="133"/>
      <c r="G384" s="103"/>
      <c r="H384" s="199"/>
      <c r="I384" s="203"/>
    </row>
    <row r="385" spans="1:9" ht="15" customHeight="1">
      <c r="A385" s="144">
        <v>316</v>
      </c>
      <c r="B385" s="105" t="s">
        <v>352</v>
      </c>
      <c r="C385" s="114">
        <v>2</v>
      </c>
      <c r="D385" s="115" t="s">
        <v>354</v>
      </c>
      <c r="E385" s="114">
        <v>1121</v>
      </c>
      <c r="F385" s="116"/>
      <c r="G385" s="103"/>
      <c r="H385" s="199"/>
      <c r="I385" s="203"/>
    </row>
    <row r="386" spans="1:9" ht="15" customHeight="1">
      <c r="A386" s="144">
        <v>317</v>
      </c>
      <c r="B386" s="105" t="s">
        <v>352</v>
      </c>
      <c r="C386" s="114">
        <v>3</v>
      </c>
      <c r="D386" s="115" t="s">
        <v>355</v>
      </c>
      <c r="E386" s="114">
        <v>1919</v>
      </c>
      <c r="F386" s="116"/>
      <c r="G386" s="103"/>
      <c r="H386" s="199">
        <v>1</v>
      </c>
      <c r="I386" s="203"/>
    </row>
    <row r="387" spans="1:9" ht="15" customHeight="1">
      <c r="A387" s="144">
        <v>318</v>
      </c>
      <c r="B387" s="105" t="s">
        <v>352</v>
      </c>
      <c r="C387" s="114">
        <v>4</v>
      </c>
      <c r="D387" s="115" t="s">
        <v>356</v>
      </c>
      <c r="E387" s="114">
        <v>261</v>
      </c>
      <c r="F387" s="116"/>
      <c r="G387" s="103"/>
      <c r="H387" s="199"/>
      <c r="I387" s="203"/>
    </row>
    <row r="388" spans="1:9" ht="15" customHeight="1">
      <c r="A388" s="144">
        <v>319</v>
      </c>
      <c r="B388" s="105" t="s">
        <v>352</v>
      </c>
      <c r="C388" s="114">
        <v>5</v>
      </c>
      <c r="D388" s="115" t="s">
        <v>357</v>
      </c>
      <c r="E388" s="114">
        <v>304</v>
      </c>
      <c r="F388" s="116"/>
      <c r="G388" s="103"/>
      <c r="H388" s="199"/>
      <c r="I388" s="203"/>
    </row>
    <row r="389" spans="1:9" ht="15" customHeight="1" thickBot="1">
      <c r="A389" s="134">
        <v>320</v>
      </c>
      <c r="B389" s="134" t="s">
        <v>352</v>
      </c>
      <c r="C389" s="135">
        <v>6</v>
      </c>
      <c r="D389" s="136" t="s">
        <v>358</v>
      </c>
      <c r="E389" s="135">
        <v>539</v>
      </c>
      <c r="F389" s="137"/>
      <c r="G389" s="103"/>
      <c r="H389" s="199"/>
      <c r="I389" s="203"/>
    </row>
    <row r="390" spans="1:9" ht="15" customHeight="1" thickBot="1">
      <c r="A390" s="138"/>
      <c r="B390" s="138"/>
      <c r="C390" s="139"/>
      <c r="D390" s="140"/>
      <c r="E390" s="139">
        <f>SUM(E384:E389)</f>
        <v>4759</v>
      </c>
      <c r="F390" s="177">
        <v>4759</v>
      </c>
      <c r="G390" s="142"/>
      <c r="H390" s="211"/>
      <c r="I390" s="210"/>
    </row>
    <row r="391" spans="1:9" ht="15" customHeight="1">
      <c r="A391" s="143">
        <v>321</v>
      </c>
      <c r="B391" s="129" t="s">
        <v>359</v>
      </c>
      <c r="C391" s="130">
        <v>1</v>
      </c>
      <c r="D391" s="131" t="s">
        <v>360</v>
      </c>
      <c r="E391" s="130">
        <v>1203</v>
      </c>
      <c r="F391" s="133"/>
      <c r="G391" s="103"/>
      <c r="H391" s="199"/>
      <c r="I391" s="203"/>
    </row>
    <row r="392" spans="1:9" ht="15" customHeight="1">
      <c r="A392" s="144">
        <v>322</v>
      </c>
      <c r="B392" s="105" t="s">
        <v>359</v>
      </c>
      <c r="C392" s="114">
        <v>2</v>
      </c>
      <c r="D392" s="115" t="s">
        <v>361</v>
      </c>
      <c r="E392" s="114">
        <v>699</v>
      </c>
      <c r="F392" s="116"/>
      <c r="G392" s="103"/>
      <c r="H392" s="199"/>
      <c r="I392" s="203"/>
    </row>
    <row r="393" spans="1:9" ht="15" customHeight="1">
      <c r="A393" s="144">
        <v>323</v>
      </c>
      <c r="B393" s="105" t="s">
        <v>359</v>
      </c>
      <c r="C393" s="114">
        <v>3</v>
      </c>
      <c r="D393" s="115" t="s">
        <v>362</v>
      </c>
      <c r="E393" s="114">
        <v>673</v>
      </c>
      <c r="F393" s="116"/>
      <c r="G393" s="103"/>
      <c r="H393" s="199"/>
      <c r="I393" s="203"/>
    </row>
    <row r="394" spans="1:9" ht="15" customHeight="1">
      <c r="A394" s="144">
        <v>324</v>
      </c>
      <c r="B394" s="105" t="s">
        <v>359</v>
      </c>
      <c r="C394" s="114">
        <v>4</v>
      </c>
      <c r="D394" s="115" t="s">
        <v>363</v>
      </c>
      <c r="E394" s="114">
        <v>433</v>
      </c>
      <c r="F394" s="116"/>
      <c r="G394" s="103"/>
      <c r="H394" s="199"/>
      <c r="I394" s="203"/>
    </row>
    <row r="395" spans="1:9" ht="15" customHeight="1">
      <c r="A395" s="144">
        <v>325</v>
      </c>
      <c r="B395" s="105" t="s">
        <v>359</v>
      </c>
      <c r="C395" s="114">
        <v>5</v>
      </c>
      <c r="D395" s="115" t="s">
        <v>364</v>
      </c>
      <c r="E395" s="114">
        <v>464</v>
      </c>
      <c r="F395" s="116"/>
      <c r="G395" s="103"/>
      <c r="H395" s="199"/>
      <c r="I395" s="203"/>
    </row>
    <row r="396" spans="1:9" ht="15" customHeight="1">
      <c r="A396" s="144">
        <v>326</v>
      </c>
      <c r="B396" s="105" t="s">
        <v>359</v>
      </c>
      <c r="C396" s="114">
        <v>6</v>
      </c>
      <c r="D396" s="115" t="s">
        <v>365</v>
      </c>
      <c r="E396" s="114">
        <v>411</v>
      </c>
      <c r="F396" s="116"/>
      <c r="G396" s="103"/>
      <c r="H396" s="199"/>
      <c r="I396" s="203"/>
    </row>
    <row r="397" spans="1:9" ht="15" customHeight="1">
      <c r="A397" s="144">
        <v>327</v>
      </c>
      <c r="B397" s="105" t="s">
        <v>359</v>
      </c>
      <c r="C397" s="114">
        <v>7</v>
      </c>
      <c r="D397" s="115" t="s">
        <v>366</v>
      </c>
      <c r="E397" s="114">
        <v>567</v>
      </c>
      <c r="F397" s="116"/>
      <c r="G397" s="103"/>
      <c r="H397" s="199"/>
      <c r="I397" s="203"/>
    </row>
    <row r="398" spans="1:9" ht="15" customHeight="1">
      <c r="A398" s="134">
        <v>328</v>
      </c>
      <c r="B398" s="134" t="s">
        <v>359</v>
      </c>
      <c r="C398" s="135">
        <v>8</v>
      </c>
      <c r="D398" s="136" t="s">
        <v>367</v>
      </c>
      <c r="E398" s="114">
        <v>581</v>
      </c>
      <c r="F398" s="137"/>
      <c r="G398" s="103"/>
      <c r="H398" s="199"/>
      <c r="I398" s="203"/>
    </row>
    <row r="399" spans="1:9" ht="15" customHeight="1" thickBot="1">
      <c r="A399" s="138"/>
      <c r="B399" s="138"/>
      <c r="C399" s="139"/>
      <c r="D399" s="140"/>
      <c r="E399" s="139">
        <f>SUM(E391:E398)</f>
        <v>5031</v>
      </c>
      <c r="F399" s="146">
        <v>5031</v>
      </c>
      <c r="G399" s="142"/>
      <c r="H399" s="211"/>
      <c r="I399" s="210"/>
    </row>
    <row r="400" spans="1:9" ht="15" customHeight="1">
      <c r="A400" s="143">
        <v>329</v>
      </c>
      <c r="B400" s="129" t="s">
        <v>368</v>
      </c>
      <c r="C400" s="130">
        <v>1</v>
      </c>
      <c r="D400" s="131" t="s">
        <v>369</v>
      </c>
      <c r="E400" s="130"/>
      <c r="F400" s="133"/>
      <c r="G400" s="103"/>
      <c r="H400" s="199"/>
      <c r="I400" s="203"/>
    </row>
    <row r="401" spans="1:9" ht="15" customHeight="1">
      <c r="A401" s="144">
        <v>330</v>
      </c>
      <c r="B401" s="105" t="s">
        <v>368</v>
      </c>
      <c r="C401" s="114">
        <v>2</v>
      </c>
      <c r="D401" s="115" t="s">
        <v>370</v>
      </c>
      <c r="E401" s="114"/>
      <c r="F401" s="116"/>
      <c r="G401" s="103"/>
      <c r="H401" s="199"/>
      <c r="I401" s="203"/>
    </row>
    <row r="402" spans="1:9" ht="15" customHeight="1">
      <c r="A402" s="144">
        <v>331</v>
      </c>
      <c r="B402" s="105" t="s">
        <v>368</v>
      </c>
      <c r="C402" s="114">
        <v>3</v>
      </c>
      <c r="D402" s="115" t="s">
        <v>371</v>
      </c>
      <c r="E402" s="114"/>
      <c r="F402" s="116"/>
      <c r="G402" s="103"/>
      <c r="H402" s="199"/>
      <c r="I402" s="203"/>
    </row>
    <row r="403" spans="1:9" ht="15" customHeight="1">
      <c r="A403" s="144">
        <v>332</v>
      </c>
      <c r="B403" s="105" t="s">
        <v>368</v>
      </c>
      <c r="C403" s="114">
        <v>4</v>
      </c>
      <c r="D403" s="115" t="s">
        <v>372</v>
      </c>
      <c r="E403" s="114"/>
      <c r="F403" s="116"/>
      <c r="G403" s="103"/>
      <c r="H403" s="199"/>
      <c r="I403" s="203"/>
    </row>
    <row r="404" spans="1:9" ht="15" customHeight="1">
      <c r="A404" s="144">
        <v>333</v>
      </c>
      <c r="B404" s="105" t="s">
        <v>368</v>
      </c>
      <c r="C404" s="114">
        <v>5</v>
      </c>
      <c r="D404" s="115" t="s">
        <v>373</v>
      </c>
      <c r="E404" s="114"/>
      <c r="F404" s="116"/>
      <c r="G404" s="103"/>
      <c r="H404" s="199"/>
      <c r="I404" s="203"/>
    </row>
    <row r="405" spans="1:9" ht="15" customHeight="1">
      <c r="A405" s="144">
        <v>334</v>
      </c>
      <c r="B405" s="105" t="s">
        <v>368</v>
      </c>
      <c r="C405" s="114">
        <v>6</v>
      </c>
      <c r="D405" s="115" t="s">
        <v>374</v>
      </c>
      <c r="E405" s="114"/>
      <c r="F405" s="116"/>
      <c r="G405" s="103"/>
      <c r="H405" s="199"/>
      <c r="I405" s="203"/>
    </row>
    <row r="406" spans="1:9" ht="15" customHeight="1">
      <c r="A406" s="134">
        <v>335</v>
      </c>
      <c r="B406" s="134" t="s">
        <v>368</v>
      </c>
      <c r="C406" s="135">
        <v>7</v>
      </c>
      <c r="D406" s="136" t="s">
        <v>375</v>
      </c>
      <c r="E406" s="114"/>
      <c r="F406" s="137"/>
      <c r="G406" s="103"/>
      <c r="H406" s="199"/>
      <c r="I406" s="203"/>
    </row>
    <row r="407" spans="1:9" ht="15" customHeight="1" thickBot="1">
      <c r="A407" s="138"/>
      <c r="B407" s="138"/>
      <c r="C407" s="139"/>
      <c r="D407" s="140"/>
      <c r="E407" s="139">
        <f>SUM(E400:E406)</f>
        <v>0</v>
      </c>
      <c r="F407" s="146"/>
      <c r="G407" s="142"/>
      <c r="H407" s="211"/>
      <c r="I407" s="210"/>
    </row>
    <row r="408" spans="1:9" ht="15" customHeight="1">
      <c r="A408" s="143">
        <v>336</v>
      </c>
      <c r="B408" s="129" t="s">
        <v>376</v>
      </c>
      <c r="C408" s="130">
        <v>1</v>
      </c>
      <c r="D408" s="131" t="s">
        <v>377</v>
      </c>
      <c r="E408" s="130"/>
      <c r="F408" s="133"/>
      <c r="G408" s="103"/>
      <c r="H408" s="199"/>
      <c r="I408" s="203"/>
    </row>
    <row r="409" spans="1:9" ht="15" customHeight="1">
      <c r="A409" s="144">
        <v>337</v>
      </c>
      <c r="B409" s="105" t="s">
        <v>376</v>
      </c>
      <c r="C409" s="114">
        <v>2</v>
      </c>
      <c r="D409" s="115" t="s">
        <v>378</v>
      </c>
      <c r="E409" s="114"/>
      <c r="F409" s="116"/>
      <c r="G409" s="103"/>
      <c r="H409" s="199"/>
      <c r="I409" s="203"/>
    </row>
    <row r="410" spans="1:9" ht="15" customHeight="1">
      <c r="A410" s="144">
        <v>338</v>
      </c>
      <c r="B410" s="105" t="s">
        <v>376</v>
      </c>
      <c r="C410" s="114">
        <v>3</v>
      </c>
      <c r="D410" s="115" t="s">
        <v>379</v>
      </c>
      <c r="E410" s="114"/>
      <c r="F410" s="116"/>
      <c r="G410" s="103"/>
      <c r="H410" s="199"/>
      <c r="I410" s="203"/>
    </row>
    <row r="411" spans="1:9" ht="15" customHeight="1">
      <c r="A411" s="144">
        <v>339</v>
      </c>
      <c r="B411" s="105" t="s">
        <v>376</v>
      </c>
      <c r="C411" s="114">
        <v>4</v>
      </c>
      <c r="D411" s="115" t="s">
        <v>380</v>
      </c>
      <c r="E411" s="114"/>
      <c r="F411" s="116"/>
      <c r="G411" s="103"/>
      <c r="H411" s="199"/>
      <c r="I411" s="203"/>
    </row>
    <row r="412" spans="1:9" ht="15" customHeight="1">
      <c r="A412" s="144">
        <v>340</v>
      </c>
      <c r="B412" s="105" t="s">
        <v>376</v>
      </c>
      <c r="C412" s="114">
        <v>5</v>
      </c>
      <c r="D412" s="115" t="s">
        <v>381</v>
      </c>
      <c r="E412" s="114"/>
      <c r="F412" s="116"/>
      <c r="G412" s="103"/>
      <c r="H412" s="199"/>
      <c r="I412" s="203"/>
    </row>
    <row r="413" spans="1:9" ht="15" customHeight="1">
      <c r="A413" s="144">
        <v>341</v>
      </c>
      <c r="B413" s="105" t="s">
        <v>376</v>
      </c>
      <c r="C413" s="114">
        <v>6</v>
      </c>
      <c r="D413" s="115" t="s">
        <v>382</v>
      </c>
      <c r="E413" s="114"/>
      <c r="F413" s="116"/>
      <c r="G413" s="103"/>
      <c r="H413" s="199"/>
      <c r="I413" s="203"/>
    </row>
    <row r="414" spans="1:9" ht="15" customHeight="1">
      <c r="A414" s="119">
        <v>342</v>
      </c>
      <c r="B414" s="181" t="s">
        <v>376</v>
      </c>
      <c r="C414" s="120">
        <v>7</v>
      </c>
      <c r="D414" s="121" t="s">
        <v>493</v>
      </c>
      <c r="E414" s="145"/>
      <c r="F414" s="122"/>
      <c r="G414" s="123"/>
      <c r="H414" s="199"/>
      <c r="I414" s="203"/>
    </row>
    <row r="415" spans="1:9" ht="15" customHeight="1" thickBot="1">
      <c r="A415" s="138"/>
      <c r="B415" s="138"/>
      <c r="C415" s="139"/>
      <c r="D415" s="140"/>
      <c r="E415" s="139">
        <f>SUM(E408:E414)</f>
        <v>0</v>
      </c>
      <c r="F415" s="146"/>
      <c r="G415" s="142"/>
      <c r="H415" s="211"/>
      <c r="I415" s="210"/>
    </row>
    <row r="416" spans="1:9" ht="15" customHeight="1">
      <c r="A416" s="143">
        <v>343</v>
      </c>
      <c r="B416" s="129" t="s">
        <v>383</v>
      </c>
      <c r="C416" s="130">
        <v>1</v>
      </c>
      <c r="D416" s="131" t="s">
        <v>384</v>
      </c>
      <c r="E416" s="130"/>
      <c r="F416" s="133"/>
      <c r="G416" s="103"/>
      <c r="H416" s="199"/>
      <c r="I416" s="203"/>
    </row>
    <row r="417" spans="1:9" ht="15" customHeight="1">
      <c r="A417" s="144">
        <v>344</v>
      </c>
      <c r="B417" s="105" t="s">
        <v>383</v>
      </c>
      <c r="C417" s="114">
        <v>2</v>
      </c>
      <c r="D417" s="115" t="s">
        <v>385</v>
      </c>
      <c r="E417" s="114"/>
      <c r="F417" s="116"/>
      <c r="G417" s="103"/>
      <c r="H417" s="199"/>
      <c r="I417" s="203"/>
    </row>
    <row r="418" spans="1:9" ht="15" customHeight="1">
      <c r="A418" s="144">
        <v>345</v>
      </c>
      <c r="B418" s="105" t="s">
        <v>383</v>
      </c>
      <c r="C418" s="114">
        <v>3</v>
      </c>
      <c r="D418" s="115" t="s">
        <v>386</v>
      </c>
      <c r="E418" s="114"/>
      <c r="F418" s="116"/>
      <c r="G418" s="103"/>
      <c r="H418" s="199"/>
      <c r="I418" s="203"/>
    </row>
    <row r="419" spans="1:9" ht="15" customHeight="1">
      <c r="A419" s="144">
        <v>346</v>
      </c>
      <c r="B419" s="105" t="s">
        <v>383</v>
      </c>
      <c r="C419" s="114">
        <v>4</v>
      </c>
      <c r="D419" s="115" t="s">
        <v>387</v>
      </c>
      <c r="E419" s="114"/>
      <c r="F419" s="116"/>
      <c r="G419" s="103"/>
      <c r="H419" s="199"/>
      <c r="I419" s="203"/>
    </row>
    <row r="420" spans="1:9" ht="15" customHeight="1">
      <c r="A420" s="144">
        <v>347</v>
      </c>
      <c r="B420" s="105" t="s">
        <v>383</v>
      </c>
      <c r="C420" s="114">
        <v>5</v>
      </c>
      <c r="D420" s="115" t="s">
        <v>388</v>
      </c>
      <c r="E420" s="114"/>
      <c r="F420" s="116"/>
      <c r="G420" s="103"/>
      <c r="H420" s="199"/>
      <c r="I420" s="203"/>
    </row>
    <row r="421" spans="1:9" ht="15" customHeight="1">
      <c r="A421" s="134">
        <v>348</v>
      </c>
      <c r="B421" s="134" t="s">
        <v>383</v>
      </c>
      <c r="C421" s="135">
        <v>6</v>
      </c>
      <c r="D421" s="136" t="s">
        <v>389</v>
      </c>
      <c r="E421" s="114"/>
      <c r="F421" s="137"/>
      <c r="G421" s="103"/>
      <c r="H421" s="199"/>
      <c r="I421" s="203"/>
    </row>
    <row r="422" spans="1:9" ht="15" customHeight="1" thickBot="1">
      <c r="A422" s="138"/>
      <c r="B422" s="138"/>
      <c r="C422" s="139"/>
      <c r="D422" s="140"/>
      <c r="E422" s="139">
        <f>SUM(E416:E421)</f>
        <v>0</v>
      </c>
      <c r="F422" s="146"/>
      <c r="G422" s="142"/>
      <c r="H422" s="211"/>
      <c r="I422" s="210"/>
    </row>
    <row r="423" spans="1:9" ht="15" customHeight="1">
      <c r="A423" s="143">
        <v>349</v>
      </c>
      <c r="B423" s="129" t="s">
        <v>390</v>
      </c>
      <c r="C423" s="130">
        <v>1</v>
      </c>
      <c r="D423" s="131" t="s">
        <v>391</v>
      </c>
      <c r="E423" s="130"/>
      <c r="F423" s="133"/>
      <c r="G423" s="103"/>
      <c r="H423" s="199"/>
      <c r="I423" s="203"/>
    </row>
    <row r="424" spans="1:9" ht="15" customHeight="1">
      <c r="A424" s="144">
        <v>350</v>
      </c>
      <c r="B424" s="105" t="s">
        <v>390</v>
      </c>
      <c r="C424" s="114">
        <v>2</v>
      </c>
      <c r="D424" s="115" t="s">
        <v>392</v>
      </c>
      <c r="E424" s="114"/>
      <c r="F424" s="116"/>
      <c r="G424" s="103"/>
      <c r="H424" s="199"/>
      <c r="I424" s="203"/>
    </row>
    <row r="425" spans="1:9" ht="15" customHeight="1">
      <c r="A425" s="144">
        <v>351</v>
      </c>
      <c r="B425" s="105" t="s">
        <v>390</v>
      </c>
      <c r="C425" s="114">
        <v>3</v>
      </c>
      <c r="D425" s="115" t="s">
        <v>393</v>
      </c>
      <c r="E425" s="114"/>
      <c r="F425" s="116"/>
      <c r="G425" s="103"/>
      <c r="H425" s="199"/>
      <c r="I425" s="203"/>
    </row>
    <row r="426" spans="1:9" ht="15" customHeight="1">
      <c r="A426" s="144">
        <v>352</v>
      </c>
      <c r="B426" s="105" t="s">
        <v>390</v>
      </c>
      <c r="C426" s="114">
        <v>4</v>
      </c>
      <c r="D426" s="115" t="s">
        <v>394</v>
      </c>
      <c r="E426" s="114"/>
      <c r="F426" s="116"/>
      <c r="G426" s="103"/>
      <c r="H426" s="199"/>
      <c r="I426" s="203"/>
    </row>
    <row r="427" spans="1:9" ht="15" customHeight="1">
      <c r="A427" s="144">
        <v>353</v>
      </c>
      <c r="B427" s="105" t="s">
        <v>390</v>
      </c>
      <c r="C427" s="114">
        <v>5</v>
      </c>
      <c r="D427" s="115" t="s">
        <v>395</v>
      </c>
      <c r="E427" s="114"/>
      <c r="F427" s="116"/>
      <c r="G427" s="103"/>
      <c r="H427" s="199"/>
      <c r="I427" s="203"/>
    </row>
    <row r="428" spans="1:9" ht="15" customHeight="1">
      <c r="A428" s="134">
        <v>354</v>
      </c>
      <c r="B428" s="134" t="s">
        <v>390</v>
      </c>
      <c r="C428" s="135">
        <v>6</v>
      </c>
      <c r="D428" s="136" t="s">
        <v>396</v>
      </c>
      <c r="E428" s="114"/>
      <c r="F428" s="137"/>
      <c r="G428" s="103"/>
      <c r="H428" s="199"/>
      <c r="I428" s="203"/>
    </row>
    <row r="429" spans="1:9" ht="15" customHeight="1" thickBot="1">
      <c r="A429" s="138"/>
      <c r="B429" s="138"/>
      <c r="C429" s="139"/>
      <c r="D429" s="140"/>
      <c r="E429" s="139">
        <f>SUM(E423:E428)</f>
        <v>0</v>
      </c>
      <c r="F429" s="146"/>
      <c r="G429" s="142"/>
      <c r="H429" s="211"/>
      <c r="I429" s="210"/>
    </row>
    <row r="430" spans="1:9" ht="15" customHeight="1">
      <c r="A430" s="143">
        <v>355</v>
      </c>
      <c r="B430" s="129" t="s">
        <v>397</v>
      </c>
      <c r="C430" s="130">
        <v>1</v>
      </c>
      <c r="D430" s="131" t="s">
        <v>398</v>
      </c>
      <c r="E430" s="130"/>
      <c r="F430" s="133"/>
      <c r="G430" s="103"/>
      <c r="H430" s="199"/>
      <c r="I430" s="203"/>
    </row>
    <row r="431" spans="1:9" ht="15" customHeight="1">
      <c r="A431" s="144">
        <v>356</v>
      </c>
      <c r="B431" s="105" t="s">
        <v>397</v>
      </c>
      <c r="C431" s="114">
        <v>2</v>
      </c>
      <c r="D431" s="115" t="s">
        <v>399</v>
      </c>
      <c r="E431" s="114"/>
      <c r="F431" s="116"/>
      <c r="G431" s="103"/>
      <c r="H431" s="199"/>
      <c r="I431" s="203"/>
    </row>
    <row r="432" spans="1:9" ht="15" customHeight="1">
      <c r="A432" s="144">
        <v>357</v>
      </c>
      <c r="B432" s="105" t="s">
        <v>397</v>
      </c>
      <c r="C432" s="114">
        <v>3</v>
      </c>
      <c r="D432" s="115" t="s">
        <v>400</v>
      </c>
      <c r="E432" s="114"/>
      <c r="F432" s="116"/>
      <c r="G432" s="103"/>
      <c r="H432" s="199"/>
      <c r="I432" s="203"/>
    </row>
    <row r="433" spans="1:9" ht="15" customHeight="1">
      <c r="A433" s="144">
        <v>358</v>
      </c>
      <c r="B433" s="105" t="s">
        <v>397</v>
      </c>
      <c r="C433" s="114">
        <v>4</v>
      </c>
      <c r="D433" s="115" t="s">
        <v>401</v>
      </c>
      <c r="E433" s="114"/>
      <c r="F433" s="116"/>
      <c r="G433" s="103"/>
      <c r="H433" s="199"/>
      <c r="I433" s="203"/>
    </row>
    <row r="434" spans="1:9" ht="15" customHeight="1">
      <c r="A434" s="144">
        <v>359</v>
      </c>
      <c r="B434" s="105" t="s">
        <v>397</v>
      </c>
      <c r="C434" s="114">
        <v>5</v>
      </c>
      <c r="D434" s="115" t="s">
        <v>402</v>
      </c>
      <c r="E434" s="114"/>
      <c r="F434" s="116"/>
      <c r="G434" s="103"/>
      <c r="H434" s="199"/>
      <c r="I434" s="203"/>
    </row>
    <row r="435" spans="1:9" ht="15" customHeight="1">
      <c r="A435" s="134">
        <v>360</v>
      </c>
      <c r="B435" s="134" t="s">
        <v>397</v>
      </c>
      <c r="C435" s="135">
        <v>6</v>
      </c>
      <c r="D435" s="136" t="s">
        <v>403</v>
      </c>
      <c r="E435" s="114"/>
      <c r="F435" s="137"/>
      <c r="G435" s="103"/>
      <c r="H435" s="199"/>
      <c r="I435" s="203"/>
    </row>
    <row r="436" spans="1:9" ht="15" customHeight="1" thickBot="1">
      <c r="A436" s="138"/>
      <c r="B436" s="138"/>
      <c r="C436" s="139"/>
      <c r="D436" s="140"/>
      <c r="E436" s="139">
        <f>SUM(E430:E435)</f>
        <v>0</v>
      </c>
      <c r="F436" s="146"/>
      <c r="G436" s="142"/>
      <c r="H436" s="211"/>
      <c r="I436" s="210"/>
    </row>
    <row r="437" spans="1:9" ht="15" customHeight="1">
      <c r="A437" s="143">
        <v>361</v>
      </c>
      <c r="B437" s="129" t="s">
        <v>404</v>
      </c>
      <c r="C437" s="130">
        <v>1</v>
      </c>
      <c r="D437" s="131" t="s">
        <v>405</v>
      </c>
      <c r="E437" s="130"/>
      <c r="F437" s="133"/>
      <c r="G437" s="103"/>
      <c r="H437" s="199"/>
      <c r="I437" s="203"/>
    </row>
    <row r="438" spans="1:9" ht="15" customHeight="1">
      <c r="A438" s="144">
        <v>362</v>
      </c>
      <c r="B438" s="105" t="s">
        <v>404</v>
      </c>
      <c r="C438" s="114">
        <v>2</v>
      </c>
      <c r="D438" s="115" t="s">
        <v>406</v>
      </c>
      <c r="E438" s="114"/>
      <c r="F438" s="116"/>
      <c r="G438" s="103"/>
      <c r="H438" s="199"/>
      <c r="I438" s="203"/>
    </row>
    <row r="439" spans="1:9" ht="15" customHeight="1">
      <c r="A439" s="144">
        <v>363</v>
      </c>
      <c r="B439" s="105" t="s">
        <v>404</v>
      </c>
      <c r="C439" s="114">
        <v>3</v>
      </c>
      <c r="D439" s="115" t="s">
        <v>407</v>
      </c>
      <c r="E439" s="114"/>
      <c r="F439" s="116"/>
      <c r="G439" s="103"/>
      <c r="H439" s="199"/>
      <c r="I439" s="203"/>
    </row>
    <row r="440" spans="1:9" ht="15" customHeight="1">
      <c r="A440" s="144">
        <v>364</v>
      </c>
      <c r="B440" s="105" t="s">
        <v>404</v>
      </c>
      <c r="C440" s="114">
        <v>4</v>
      </c>
      <c r="D440" s="115" t="s">
        <v>408</v>
      </c>
      <c r="E440" s="114"/>
      <c r="F440" s="116"/>
      <c r="G440" s="103"/>
      <c r="H440" s="199"/>
      <c r="I440" s="203"/>
    </row>
    <row r="441" spans="1:9" ht="15" customHeight="1">
      <c r="A441" s="144">
        <v>365</v>
      </c>
      <c r="B441" s="105" t="s">
        <v>404</v>
      </c>
      <c r="C441" s="114">
        <v>5</v>
      </c>
      <c r="D441" s="115" t="s">
        <v>409</v>
      </c>
      <c r="E441" s="114"/>
      <c r="F441" s="116"/>
      <c r="G441" s="103"/>
      <c r="H441" s="199"/>
      <c r="I441" s="203"/>
    </row>
    <row r="442" spans="1:9" ht="15" customHeight="1">
      <c r="A442" s="119">
        <v>366</v>
      </c>
      <c r="B442" s="181" t="s">
        <v>404</v>
      </c>
      <c r="C442" s="120">
        <v>6</v>
      </c>
      <c r="D442" s="121" t="s">
        <v>499</v>
      </c>
      <c r="E442" s="145"/>
      <c r="F442" s="122"/>
      <c r="G442" s="123"/>
      <c r="H442" s="199"/>
      <c r="I442" s="203"/>
    </row>
    <row r="443" spans="1:9" ht="15" customHeight="1" thickBot="1">
      <c r="A443" s="138"/>
      <c r="B443" s="138"/>
      <c r="C443" s="139"/>
      <c r="D443" s="140"/>
      <c r="E443" s="139">
        <f>SUM(E437:E442)</f>
        <v>0</v>
      </c>
      <c r="F443" s="146"/>
      <c r="G443" s="142"/>
      <c r="H443" s="211"/>
      <c r="I443" s="210"/>
    </row>
    <row r="444" spans="1:9" ht="15" customHeight="1">
      <c r="A444" s="143">
        <v>367</v>
      </c>
      <c r="B444" s="129" t="s">
        <v>410</v>
      </c>
      <c r="C444" s="130">
        <v>1</v>
      </c>
      <c r="D444" s="131" t="s">
        <v>411</v>
      </c>
      <c r="E444" s="130"/>
      <c r="F444" s="133"/>
      <c r="G444" s="103"/>
      <c r="H444" s="199"/>
      <c r="I444" s="203"/>
    </row>
    <row r="445" spans="1:9" ht="15" customHeight="1">
      <c r="A445" s="144">
        <v>368</v>
      </c>
      <c r="B445" s="105" t="s">
        <v>410</v>
      </c>
      <c r="C445" s="114">
        <v>2</v>
      </c>
      <c r="D445" s="115" t="s">
        <v>412</v>
      </c>
      <c r="E445" s="114"/>
      <c r="F445" s="116"/>
      <c r="G445" s="103"/>
      <c r="H445" s="199"/>
      <c r="I445" s="203"/>
    </row>
    <row r="446" spans="1:9" ht="15" customHeight="1">
      <c r="A446" s="144">
        <v>369</v>
      </c>
      <c r="B446" s="105" t="s">
        <v>410</v>
      </c>
      <c r="C446" s="114">
        <v>3</v>
      </c>
      <c r="D446" s="115" t="s">
        <v>413</v>
      </c>
      <c r="E446" s="114"/>
      <c r="F446" s="116"/>
      <c r="G446" s="103"/>
      <c r="H446" s="199"/>
      <c r="I446" s="203"/>
    </row>
    <row r="447" spans="1:9" ht="15" customHeight="1">
      <c r="A447" s="144">
        <v>370</v>
      </c>
      <c r="B447" s="105" t="s">
        <v>410</v>
      </c>
      <c r="C447" s="114">
        <v>4</v>
      </c>
      <c r="D447" s="115" t="s">
        <v>414</v>
      </c>
      <c r="E447" s="114"/>
      <c r="F447" s="116"/>
      <c r="G447" s="103"/>
      <c r="H447" s="199"/>
      <c r="I447" s="203"/>
    </row>
    <row r="448" spans="1:9" ht="15" customHeight="1">
      <c r="A448" s="144">
        <v>371</v>
      </c>
      <c r="B448" s="105" t="s">
        <v>410</v>
      </c>
      <c r="C448" s="114">
        <v>5</v>
      </c>
      <c r="D448" s="115" t="s">
        <v>415</v>
      </c>
      <c r="E448" s="114"/>
      <c r="F448" s="116"/>
      <c r="G448" s="103"/>
      <c r="H448" s="199"/>
      <c r="I448" s="203"/>
    </row>
    <row r="449" spans="1:9" ht="15" customHeight="1">
      <c r="A449" s="144">
        <v>372</v>
      </c>
      <c r="B449" s="105" t="s">
        <v>410</v>
      </c>
      <c r="C449" s="114">
        <v>6</v>
      </c>
      <c r="D449" s="115" t="s">
        <v>416</v>
      </c>
      <c r="E449" s="114"/>
      <c r="F449" s="116"/>
      <c r="G449" s="103"/>
      <c r="H449" s="199"/>
      <c r="I449" s="203"/>
    </row>
    <row r="450" spans="1:9" ht="15" customHeight="1">
      <c r="A450" s="144">
        <v>373</v>
      </c>
      <c r="B450" s="105" t="s">
        <v>410</v>
      </c>
      <c r="C450" s="114">
        <v>7</v>
      </c>
      <c r="D450" s="115" t="s">
        <v>417</v>
      </c>
      <c r="E450" s="114"/>
      <c r="F450" s="116"/>
      <c r="G450" s="103"/>
      <c r="H450" s="199"/>
      <c r="I450" s="203"/>
    </row>
    <row r="451" spans="1:9" ht="15" customHeight="1">
      <c r="A451" s="144">
        <v>374</v>
      </c>
      <c r="B451" s="105" t="s">
        <v>410</v>
      </c>
      <c r="C451" s="114">
        <v>8</v>
      </c>
      <c r="D451" s="115" t="s">
        <v>418</v>
      </c>
      <c r="E451" s="114"/>
      <c r="F451" s="116"/>
      <c r="G451" s="103"/>
      <c r="H451" s="199"/>
      <c r="I451" s="203"/>
    </row>
    <row r="452" spans="1:9" ht="15" customHeight="1">
      <c r="A452" s="119">
        <v>375</v>
      </c>
      <c r="B452" s="119" t="s">
        <v>410</v>
      </c>
      <c r="C452" s="120">
        <v>9</v>
      </c>
      <c r="D452" s="121" t="s">
        <v>494</v>
      </c>
      <c r="E452" s="145"/>
      <c r="F452" s="122"/>
      <c r="G452" s="123"/>
      <c r="H452" s="199"/>
      <c r="I452" s="203"/>
    </row>
    <row r="453" spans="1:9" ht="15" customHeight="1" thickBot="1">
      <c r="A453" s="138"/>
      <c r="B453" s="138"/>
      <c r="C453" s="139"/>
      <c r="D453" s="140"/>
      <c r="E453" s="175">
        <f>SUM(E444:E452)</f>
        <v>0</v>
      </c>
      <c r="F453" s="146"/>
      <c r="G453" s="142"/>
      <c r="H453" s="211"/>
      <c r="I453" s="210"/>
    </row>
    <row r="454" spans="1:9" ht="15" customHeight="1">
      <c r="A454" s="143">
        <v>376</v>
      </c>
      <c r="B454" s="129" t="s">
        <v>419</v>
      </c>
      <c r="C454" s="130">
        <v>1</v>
      </c>
      <c r="D454" s="131" t="s">
        <v>420</v>
      </c>
      <c r="E454" s="114"/>
      <c r="F454" s="133"/>
      <c r="G454" s="103"/>
      <c r="H454" s="199"/>
      <c r="I454" s="203"/>
    </row>
    <row r="455" spans="1:9" ht="15" customHeight="1">
      <c r="A455" s="144">
        <v>377</v>
      </c>
      <c r="B455" s="105" t="s">
        <v>419</v>
      </c>
      <c r="C455" s="114">
        <v>2</v>
      </c>
      <c r="D455" s="115" t="s">
        <v>421</v>
      </c>
      <c r="E455" s="114"/>
      <c r="F455" s="116"/>
      <c r="G455" s="103"/>
      <c r="H455" s="199"/>
      <c r="I455" s="203"/>
    </row>
    <row r="456" spans="1:9" ht="15" customHeight="1">
      <c r="A456" s="144">
        <v>378</v>
      </c>
      <c r="B456" s="105" t="s">
        <v>419</v>
      </c>
      <c r="C456" s="114">
        <v>3</v>
      </c>
      <c r="D456" s="115" t="s">
        <v>422</v>
      </c>
      <c r="E456" s="114"/>
      <c r="F456" s="116"/>
      <c r="G456" s="103"/>
      <c r="H456" s="199"/>
      <c r="I456" s="203"/>
    </row>
    <row r="457" spans="1:9" ht="15" customHeight="1">
      <c r="A457" s="144">
        <v>379</v>
      </c>
      <c r="B457" s="105" t="s">
        <v>419</v>
      </c>
      <c r="C457" s="114">
        <v>4</v>
      </c>
      <c r="D457" s="115" t="s">
        <v>423</v>
      </c>
      <c r="E457" s="114"/>
      <c r="F457" s="116"/>
      <c r="G457" s="103"/>
      <c r="H457" s="199"/>
      <c r="I457" s="203"/>
    </row>
    <row r="458" spans="1:9" ht="15" customHeight="1">
      <c r="A458" s="144">
        <v>380</v>
      </c>
      <c r="B458" s="105" t="s">
        <v>419</v>
      </c>
      <c r="C458" s="114">
        <v>5</v>
      </c>
      <c r="D458" s="115" t="s">
        <v>424</v>
      </c>
      <c r="E458" s="114"/>
      <c r="F458" s="116"/>
      <c r="G458" s="103"/>
      <c r="H458" s="199"/>
      <c r="I458" s="203"/>
    </row>
    <row r="459" spans="1:9" ht="15" customHeight="1">
      <c r="A459" s="144">
        <v>381</v>
      </c>
      <c r="B459" s="105" t="s">
        <v>419</v>
      </c>
      <c r="C459" s="114">
        <v>6</v>
      </c>
      <c r="D459" s="115" t="s">
        <v>425</v>
      </c>
      <c r="E459" s="114"/>
      <c r="F459" s="116"/>
      <c r="G459" s="103"/>
      <c r="H459" s="199"/>
      <c r="I459" s="203"/>
    </row>
    <row r="460" spans="1:9" ht="15" customHeight="1">
      <c r="A460" s="144">
        <v>382</v>
      </c>
      <c r="B460" s="105" t="s">
        <v>419</v>
      </c>
      <c r="C460" s="114">
        <v>7</v>
      </c>
      <c r="D460" s="115" t="s">
        <v>426</v>
      </c>
      <c r="E460" s="114"/>
      <c r="F460" s="116"/>
      <c r="G460" s="103"/>
      <c r="H460" s="199"/>
      <c r="I460" s="203"/>
    </row>
    <row r="461" spans="1:9" ht="15" customHeight="1">
      <c r="A461" s="144">
        <v>383</v>
      </c>
      <c r="B461" s="105" t="s">
        <v>419</v>
      </c>
      <c r="C461" s="114">
        <v>8</v>
      </c>
      <c r="D461" s="115" t="s">
        <v>427</v>
      </c>
      <c r="E461" s="114"/>
      <c r="F461" s="116"/>
      <c r="G461" s="103"/>
      <c r="H461" s="199"/>
      <c r="I461" s="203"/>
    </row>
    <row r="462" spans="1:9" ht="15" customHeight="1">
      <c r="A462" s="144">
        <v>384</v>
      </c>
      <c r="B462" s="105" t="s">
        <v>419</v>
      </c>
      <c r="C462" s="114">
        <v>9</v>
      </c>
      <c r="D462" s="115" t="s">
        <v>428</v>
      </c>
      <c r="E462" s="114"/>
      <c r="F462" s="116"/>
      <c r="G462" s="103"/>
      <c r="H462" s="199"/>
      <c r="I462" s="203"/>
    </row>
    <row r="463" spans="1:9" ht="15" customHeight="1">
      <c r="A463" s="144">
        <v>385</v>
      </c>
      <c r="B463" s="105" t="s">
        <v>419</v>
      </c>
      <c r="C463" s="114">
        <v>10</v>
      </c>
      <c r="D463" s="115" t="s">
        <v>429</v>
      </c>
      <c r="E463" s="114"/>
      <c r="F463" s="116"/>
      <c r="G463" s="103"/>
      <c r="H463" s="199"/>
      <c r="I463" s="203"/>
    </row>
    <row r="464" spans="1:9" ht="15" customHeight="1">
      <c r="A464" s="144">
        <v>386</v>
      </c>
      <c r="B464" s="105" t="s">
        <v>419</v>
      </c>
      <c r="C464" s="114">
        <v>11</v>
      </c>
      <c r="D464" s="115" t="s">
        <v>430</v>
      </c>
      <c r="E464" s="114"/>
      <c r="F464" s="116"/>
      <c r="G464" s="103"/>
      <c r="H464" s="199"/>
      <c r="I464" s="203"/>
    </row>
    <row r="465" spans="1:9" ht="15" customHeight="1">
      <c r="A465" s="144">
        <v>387</v>
      </c>
      <c r="B465" s="105" t="s">
        <v>419</v>
      </c>
      <c r="C465" s="114">
        <v>12</v>
      </c>
      <c r="D465" s="115" t="s">
        <v>431</v>
      </c>
      <c r="E465" s="114"/>
      <c r="F465" s="116"/>
      <c r="G465" s="103"/>
      <c r="H465" s="199"/>
      <c r="I465" s="203"/>
    </row>
    <row r="466" spans="1:9" ht="15" customHeight="1">
      <c r="A466" s="144">
        <v>388</v>
      </c>
      <c r="B466" s="105" t="s">
        <v>419</v>
      </c>
      <c r="C466" s="114">
        <v>13</v>
      </c>
      <c r="D466" s="115" t="s">
        <v>432</v>
      </c>
      <c r="E466" s="114"/>
      <c r="F466" s="116"/>
      <c r="G466" s="103"/>
      <c r="H466" s="199"/>
      <c r="I466" s="203"/>
    </row>
    <row r="467" spans="1:9" ht="15" customHeight="1">
      <c r="A467" s="144">
        <v>389</v>
      </c>
      <c r="B467" s="105" t="s">
        <v>419</v>
      </c>
      <c r="C467" s="114">
        <v>14</v>
      </c>
      <c r="D467" s="115" t="s">
        <v>433</v>
      </c>
      <c r="E467" s="114"/>
      <c r="F467" s="116"/>
      <c r="G467" s="103"/>
      <c r="H467" s="199"/>
      <c r="I467" s="203"/>
    </row>
    <row r="468" spans="1:9" ht="15" customHeight="1">
      <c r="A468" s="144">
        <v>390</v>
      </c>
      <c r="B468" s="105" t="s">
        <v>419</v>
      </c>
      <c r="C468" s="114">
        <v>15</v>
      </c>
      <c r="D468" s="115" t="s">
        <v>480</v>
      </c>
      <c r="E468" s="114"/>
      <c r="F468" s="116"/>
      <c r="G468" s="103"/>
      <c r="H468" s="199"/>
      <c r="I468" s="203"/>
    </row>
    <row r="469" spans="1:9" ht="15" customHeight="1">
      <c r="A469" s="144">
        <v>391</v>
      </c>
      <c r="B469" s="105" t="s">
        <v>419</v>
      </c>
      <c r="C469" s="114">
        <v>16</v>
      </c>
      <c r="D469" s="115" t="s">
        <v>434</v>
      </c>
      <c r="E469" s="114"/>
      <c r="F469" s="116"/>
      <c r="G469" s="103"/>
      <c r="H469" s="199"/>
      <c r="I469" s="203"/>
    </row>
    <row r="470" spans="1:9" ht="15" customHeight="1">
      <c r="A470" s="144">
        <v>392</v>
      </c>
      <c r="B470" s="105" t="s">
        <v>419</v>
      </c>
      <c r="C470" s="114">
        <v>17</v>
      </c>
      <c r="D470" s="115" t="s">
        <v>435</v>
      </c>
      <c r="E470" s="114"/>
      <c r="F470" s="116"/>
      <c r="G470" s="103"/>
      <c r="H470" s="199"/>
      <c r="I470" s="203"/>
    </row>
    <row r="471" spans="1:9" ht="15" customHeight="1">
      <c r="A471" s="134">
        <v>393</v>
      </c>
      <c r="B471" s="134" t="s">
        <v>419</v>
      </c>
      <c r="C471" s="135">
        <v>18</v>
      </c>
      <c r="D471" s="136" t="s">
        <v>436</v>
      </c>
      <c r="E471" s="114"/>
      <c r="F471" s="137"/>
      <c r="G471" s="103"/>
      <c r="H471" s="199"/>
      <c r="I471" s="203"/>
    </row>
    <row r="472" spans="1:9" ht="15" customHeight="1" thickBot="1">
      <c r="A472" s="138"/>
      <c r="B472" s="138"/>
      <c r="C472" s="139"/>
      <c r="D472" s="140"/>
      <c r="E472" s="139">
        <f>SUM(E454:E471)</f>
        <v>0</v>
      </c>
      <c r="F472" s="146"/>
      <c r="G472" s="142"/>
      <c r="H472" s="211"/>
      <c r="I472" s="210"/>
    </row>
    <row r="473" spans="1:9" ht="15" customHeight="1">
      <c r="A473" s="143">
        <v>394</v>
      </c>
      <c r="B473" s="129" t="s">
        <v>437</v>
      </c>
      <c r="C473" s="130">
        <v>1</v>
      </c>
      <c r="D473" s="131" t="s">
        <v>438</v>
      </c>
      <c r="E473" s="130"/>
      <c r="F473" s="133"/>
      <c r="G473" s="103"/>
      <c r="H473" s="199"/>
      <c r="I473" s="203"/>
    </row>
    <row r="474" spans="1:9" ht="15" customHeight="1">
      <c r="A474" s="144">
        <v>395</v>
      </c>
      <c r="B474" s="105" t="s">
        <v>437</v>
      </c>
      <c r="C474" s="114">
        <v>2</v>
      </c>
      <c r="D474" s="115" t="s">
        <v>439</v>
      </c>
      <c r="E474" s="114"/>
      <c r="F474" s="116"/>
      <c r="G474" s="103"/>
      <c r="H474" s="199"/>
      <c r="I474" s="203"/>
    </row>
    <row r="475" spans="1:9" ht="15" customHeight="1">
      <c r="A475" s="144">
        <v>396</v>
      </c>
      <c r="B475" s="105" t="s">
        <v>437</v>
      </c>
      <c r="C475" s="114">
        <v>3</v>
      </c>
      <c r="D475" s="115" t="s">
        <v>440</v>
      </c>
      <c r="E475" s="114"/>
      <c r="F475" s="116"/>
      <c r="G475" s="103"/>
      <c r="H475" s="199"/>
      <c r="I475" s="203"/>
    </row>
    <row r="476" spans="1:9" ht="15" customHeight="1">
      <c r="A476" s="144">
        <v>397</v>
      </c>
      <c r="B476" s="105" t="s">
        <v>437</v>
      </c>
      <c r="C476" s="114">
        <v>4</v>
      </c>
      <c r="D476" s="115" t="s">
        <v>441</v>
      </c>
      <c r="E476" s="114"/>
      <c r="F476" s="116"/>
      <c r="G476" s="103"/>
      <c r="H476" s="199"/>
      <c r="I476" s="203"/>
    </row>
    <row r="477" spans="1:9" ht="15" customHeight="1">
      <c r="A477" s="164">
        <v>398</v>
      </c>
      <c r="B477" s="134" t="s">
        <v>437</v>
      </c>
      <c r="C477" s="135">
        <v>5</v>
      </c>
      <c r="D477" s="136" t="s">
        <v>442</v>
      </c>
      <c r="E477" s="135"/>
      <c r="F477" s="137"/>
      <c r="G477" s="182"/>
      <c r="H477" s="199"/>
      <c r="I477" s="203"/>
    </row>
    <row r="478" spans="1:9" ht="15" customHeight="1" thickBot="1">
      <c r="A478" s="138"/>
      <c r="B478" s="138"/>
      <c r="C478" s="139"/>
      <c r="D478" s="140"/>
      <c r="E478" s="139">
        <f>SUM(E473:E477)</f>
        <v>0</v>
      </c>
      <c r="F478" s="146"/>
      <c r="G478" s="183"/>
      <c r="H478" s="211"/>
      <c r="I478" s="210"/>
    </row>
    <row r="479" spans="1:9" ht="15" customHeight="1">
      <c r="A479" s="143">
        <v>399</v>
      </c>
      <c r="B479" s="129" t="s">
        <v>443</v>
      </c>
      <c r="C479" s="130">
        <v>1</v>
      </c>
      <c r="D479" s="131" t="s">
        <v>444</v>
      </c>
      <c r="E479" s="130">
        <v>1680</v>
      </c>
      <c r="F479" s="133"/>
      <c r="G479" s="132"/>
      <c r="H479" s="199"/>
      <c r="I479" s="203"/>
    </row>
    <row r="480" spans="1:9" ht="15" customHeight="1">
      <c r="A480" s="144">
        <v>400</v>
      </c>
      <c r="B480" s="105" t="s">
        <v>443</v>
      </c>
      <c r="C480" s="114">
        <v>2</v>
      </c>
      <c r="D480" s="115" t="s">
        <v>445</v>
      </c>
      <c r="E480" s="114">
        <v>1222</v>
      </c>
      <c r="F480" s="116"/>
      <c r="G480" s="103"/>
      <c r="H480" s="199"/>
      <c r="I480" s="203"/>
    </row>
    <row r="481" spans="1:9" ht="15" customHeight="1">
      <c r="A481" s="144">
        <v>401</v>
      </c>
      <c r="B481" s="105" t="s">
        <v>443</v>
      </c>
      <c r="C481" s="114">
        <v>3</v>
      </c>
      <c r="D481" s="115" t="s">
        <v>446</v>
      </c>
      <c r="E481" s="114">
        <v>1621</v>
      </c>
      <c r="F481" s="116"/>
      <c r="G481" s="103"/>
      <c r="H481" s="199"/>
      <c r="I481" s="203"/>
    </row>
    <row r="482" spans="1:9" ht="15" customHeight="1">
      <c r="A482" s="144">
        <v>402</v>
      </c>
      <c r="B482" s="105" t="s">
        <v>443</v>
      </c>
      <c r="C482" s="114">
        <v>4</v>
      </c>
      <c r="D482" s="115" t="s">
        <v>447</v>
      </c>
      <c r="E482" s="114">
        <v>1941</v>
      </c>
      <c r="F482" s="116"/>
      <c r="G482" s="103"/>
      <c r="H482" s="199">
        <v>1</v>
      </c>
      <c r="I482" s="203"/>
    </row>
    <row r="483" spans="1:9" ht="15" customHeight="1">
      <c r="A483" s="144">
        <v>403</v>
      </c>
      <c r="B483" s="105" t="s">
        <v>443</v>
      </c>
      <c r="C483" s="114">
        <v>5</v>
      </c>
      <c r="D483" s="115" t="s">
        <v>448</v>
      </c>
      <c r="E483" s="114">
        <v>1842</v>
      </c>
      <c r="F483" s="116"/>
      <c r="G483" s="103"/>
      <c r="H483" s="199"/>
      <c r="I483" s="203"/>
    </row>
    <row r="484" spans="1:9" ht="15" customHeight="1">
      <c r="A484" s="144">
        <v>404</v>
      </c>
      <c r="B484" s="105" t="s">
        <v>443</v>
      </c>
      <c r="C484" s="114">
        <v>6</v>
      </c>
      <c r="D484" s="115" t="s">
        <v>449</v>
      </c>
      <c r="E484" s="114">
        <v>2152</v>
      </c>
      <c r="F484" s="116"/>
      <c r="G484" s="103"/>
      <c r="H484" s="199">
        <v>2</v>
      </c>
      <c r="I484" s="203"/>
    </row>
    <row r="485" spans="1:9" ht="15" customHeight="1">
      <c r="A485" s="144">
        <v>405</v>
      </c>
      <c r="B485" s="105" t="s">
        <v>443</v>
      </c>
      <c r="C485" s="114">
        <v>7</v>
      </c>
      <c r="D485" s="115" t="s">
        <v>450</v>
      </c>
      <c r="E485" s="114">
        <v>2042</v>
      </c>
      <c r="F485" s="116"/>
      <c r="G485" s="103"/>
      <c r="H485" s="199"/>
      <c r="I485" s="203"/>
    </row>
    <row r="486" spans="1:9" ht="15" customHeight="1">
      <c r="A486" s="144">
        <v>406</v>
      </c>
      <c r="B486" s="105" t="s">
        <v>443</v>
      </c>
      <c r="C486" s="114">
        <v>8</v>
      </c>
      <c r="D486" s="115" t="s">
        <v>451</v>
      </c>
      <c r="E486" s="114">
        <v>1930</v>
      </c>
      <c r="F486" s="116"/>
      <c r="G486" s="103"/>
      <c r="H486" s="199"/>
      <c r="I486" s="203"/>
    </row>
    <row r="487" spans="1:9" ht="15" customHeight="1">
      <c r="A487" s="144">
        <v>407</v>
      </c>
      <c r="B487" s="105" t="s">
        <v>443</v>
      </c>
      <c r="C487" s="114">
        <v>9</v>
      </c>
      <c r="D487" s="115" t="s">
        <v>452</v>
      </c>
      <c r="E487" s="114">
        <v>2807</v>
      </c>
      <c r="F487" s="116"/>
      <c r="G487" s="103"/>
      <c r="H487" s="199"/>
      <c r="I487" s="203"/>
    </row>
    <row r="488" spans="1:9" ht="15" customHeight="1">
      <c r="A488" s="144">
        <v>408</v>
      </c>
      <c r="B488" s="105" t="s">
        <v>443</v>
      </c>
      <c r="C488" s="114">
        <v>10</v>
      </c>
      <c r="D488" s="115" t="s">
        <v>453</v>
      </c>
      <c r="E488" s="114">
        <v>2270</v>
      </c>
      <c r="F488" s="116"/>
      <c r="G488" s="103"/>
      <c r="H488" s="199"/>
      <c r="I488" s="203"/>
    </row>
    <row r="489" spans="1:9" ht="15" customHeight="1">
      <c r="A489" s="144">
        <v>409</v>
      </c>
      <c r="B489" s="105" t="s">
        <v>443</v>
      </c>
      <c r="C489" s="114">
        <v>11</v>
      </c>
      <c r="D489" s="115" t="s">
        <v>454</v>
      </c>
      <c r="E489" s="114">
        <v>1153</v>
      </c>
      <c r="F489" s="116"/>
      <c r="G489" s="103"/>
      <c r="H489" s="199"/>
      <c r="I489" s="203"/>
    </row>
    <row r="490" spans="1:9" ht="15" customHeight="1">
      <c r="A490" s="144">
        <v>410</v>
      </c>
      <c r="B490" s="105" t="s">
        <v>443</v>
      </c>
      <c r="C490" s="114">
        <v>12</v>
      </c>
      <c r="D490" s="115" t="s">
        <v>455</v>
      </c>
      <c r="E490" s="114">
        <v>2474</v>
      </c>
      <c r="F490" s="116"/>
      <c r="G490" s="103"/>
      <c r="H490" s="199"/>
      <c r="I490" s="203"/>
    </row>
    <row r="491" spans="1:9" ht="15" customHeight="1">
      <c r="A491" s="144">
        <v>411</v>
      </c>
      <c r="B491" s="105" t="s">
        <v>443</v>
      </c>
      <c r="C491" s="114">
        <v>13</v>
      </c>
      <c r="D491" s="115" t="s">
        <v>456</v>
      </c>
      <c r="E491" s="114">
        <v>2273</v>
      </c>
      <c r="F491" s="116"/>
      <c r="G491" s="103"/>
      <c r="H491" s="199"/>
      <c r="I491" s="203"/>
    </row>
    <row r="492" spans="1:9" ht="15" customHeight="1">
      <c r="A492" s="144">
        <v>412</v>
      </c>
      <c r="B492" s="105" t="s">
        <v>443</v>
      </c>
      <c r="C492" s="114">
        <v>14</v>
      </c>
      <c r="D492" s="115" t="s">
        <v>457</v>
      </c>
      <c r="E492" s="114">
        <v>1783</v>
      </c>
      <c r="F492" s="116"/>
      <c r="G492" s="103"/>
      <c r="H492" s="199">
        <v>1</v>
      </c>
      <c r="I492" s="203"/>
    </row>
    <row r="493" spans="1:9" ht="15" customHeight="1">
      <c r="A493" s="144">
        <v>413</v>
      </c>
      <c r="B493" s="105" t="s">
        <v>443</v>
      </c>
      <c r="C493" s="114">
        <v>15</v>
      </c>
      <c r="D493" s="115" t="s">
        <v>458</v>
      </c>
      <c r="E493" s="114">
        <v>1166</v>
      </c>
      <c r="F493" s="116"/>
      <c r="G493" s="103"/>
      <c r="H493" s="199">
        <v>1</v>
      </c>
      <c r="I493" s="203"/>
    </row>
    <row r="494" spans="1:9" ht="15" customHeight="1">
      <c r="A494" s="144">
        <v>414</v>
      </c>
      <c r="B494" s="105" t="s">
        <v>443</v>
      </c>
      <c r="C494" s="114">
        <v>16</v>
      </c>
      <c r="D494" s="115" t="s">
        <v>459</v>
      </c>
      <c r="E494" s="114">
        <v>1978</v>
      </c>
      <c r="F494" s="116"/>
      <c r="G494" s="103"/>
      <c r="H494" s="199">
        <v>1</v>
      </c>
      <c r="I494" s="203"/>
    </row>
    <row r="495" spans="1:9" ht="15" customHeight="1">
      <c r="A495" s="144">
        <v>415</v>
      </c>
      <c r="B495" s="105" t="s">
        <v>443</v>
      </c>
      <c r="C495" s="114">
        <v>17</v>
      </c>
      <c r="D495" s="115" t="s">
        <v>460</v>
      </c>
      <c r="E495" s="114">
        <v>2861</v>
      </c>
      <c r="F495" s="116"/>
      <c r="G495" s="103"/>
      <c r="H495" s="199">
        <v>3</v>
      </c>
      <c r="I495" s="203"/>
    </row>
    <row r="496" spans="1:9" ht="15" customHeight="1">
      <c r="A496" s="144">
        <v>416</v>
      </c>
      <c r="B496" s="105" t="s">
        <v>443</v>
      </c>
      <c r="C496" s="114">
        <v>18</v>
      </c>
      <c r="D496" s="115" t="s">
        <v>461</v>
      </c>
      <c r="E496" s="114">
        <v>2871</v>
      </c>
      <c r="F496" s="116"/>
      <c r="G496" s="103"/>
      <c r="H496" s="199"/>
      <c r="I496" s="203"/>
    </row>
    <row r="497" spans="1:9" ht="15" customHeight="1">
      <c r="A497" s="144">
        <v>417</v>
      </c>
      <c r="B497" s="105" t="s">
        <v>443</v>
      </c>
      <c r="C497" s="114">
        <v>19</v>
      </c>
      <c r="D497" s="115" t="s">
        <v>462</v>
      </c>
      <c r="E497" s="114">
        <v>1976</v>
      </c>
      <c r="F497" s="116"/>
      <c r="G497" s="103"/>
      <c r="H497" s="199"/>
      <c r="I497" s="203"/>
    </row>
    <row r="498" spans="1:9" ht="15" customHeight="1">
      <c r="A498" s="144">
        <v>418</v>
      </c>
      <c r="B498" s="105" t="s">
        <v>443</v>
      </c>
      <c r="C498" s="114">
        <v>20</v>
      </c>
      <c r="D498" s="115" t="s">
        <v>463</v>
      </c>
      <c r="E498" s="114">
        <v>968</v>
      </c>
      <c r="F498" s="116"/>
      <c r="G498" s="103"/>
      <c r="H498" s="199">
        <v>1</v>
      </c>
      <c r="I498" s="203"/>
    </row>
    <row r="499" spans="1:9" ht="15" customHeight="1">
      <c r="A499" s="144">
        <v>419</v>
      </c>
      <c r="B499" s="105" t="s">
        <v>443</v>
      </c>
      <c r="C499" s="114">
        <v>21</v>
      </c>
      <c r="D499" s="115" t="s">
        <v>464</v>
      </c>
      <c r="E499" s="114">
        <v>467</v>
      </c>
      <c r="F499" s="116"/>
      <c r="G499" s="103"/>
      <c r="H499" s="199"/>
      <c r="I499" s="203"/>
    </row>
    <row r="500" spans="1:9" ht="15" customHeight="1">
      <c r="A500" s="144">
        <v>420</v>
      </c>
      <c r="B500" s="105" t="s">
        <v>443</v>
      </c>
      <c r="C500" s="114">
        <v>22</v>
      </c>
      <c r="D500" s="115" t="s">
        <v>465</v>
      </c>
      <c r="E500" s="114">
        <v>1845</v>
      </c>
      <c r="F500" s="116"/>
      <c r="G500" s="103"/>
      <c r="H500" s="199"/>
      <c r="I500" s="203"/>
    </row>
    <row r="501" spans="1:9" ht="15" customHeight="1">
      <c r="A501" s="144">
        <v>421</v>
      </c>
      <c r="B501" s="105" t="s">
        <v>443</v>
      </c>
      <c r="C501" s="114">
        <v>23</v>
      </c>
      <c r="D501" s="115" t="s">
        <v>466</v>
      </c>
      <c r="E501" s="114">
        <v>2550</v>
      </c>
      <c r="F501" s="116"/>
      <c r="G501" s="103"/>
      <c r="H501" s="199"/>
      <c r="I501" s="203"/>
    </row>
    <row r="502" spans="1:9" ht="15" customHeight="1">
      <c r="A502" s="144">
        <v>422</v>
      </c>
      <c r="B502" s="105" t="s">
        <v>443</v>
      </c>
      <c r="C502" s="114">
        <v>24</v>
      </c>
      <c r="D502" s="115" t="s">
        <v>467</v>
      </c>
      <c r="E502" s="114">
        <v>2474</v>
      </c>
      <c r="F502" s="116"/>
      <c r="G502" s="103"/>
      <c r="H502" s="199"/>
      <c r="I502" s="203"/>
    </row>
    <row r="503" spans="1:9" ht="15" customHeight="1">
      <c r="A503" s="144">
        <v>423</v>
      </c>
      <c r="B503" s="105" t="s">
        <v>443</v>
      </c>
      <c r="C503" s="114">
        <v>25</v>
      </c>
      <c r="D503" s="115" t="s">
        <v>468</v>
      </c>
      <c r="E503" s="114">
        <v>1676</v>
      </c>
      <c r="F503" s="116"/>
      <c r="G503" s="103"/>
      <c r="H503" s="199"/>
      <c r="I503" s="203"/>
    </row>
    <row r="504" spans="1:9" ht="15" customHeight="1">
      <c r="A504" s="144">
        <v>424</v>
      </c>
      <c r="B504" s="105" t="s">
        <v>443</v>
      </c>
      <c r="C504" s="114">
        <v>26</v>
      </c>
      <c r="D504" s="115" t="s">
        <v>469</v>
      </c>
      <c r="E504" s="114">
        <v>1603</v>
      </c>
      <c r="F504" s="116"/>
      <c r="G504" s="103"/>
      <c r="H504" s="199"/>
      <c r="I504" s="203"/>
    </row>
    <row r="505" spans="1:9" ht="15" customHeight="1">
      <c r="A505" s="144">
        <v>425</v>
      </c>
      <c r="B505" s="105" t="s">
        <v>443</v>
      </c>
      <c r="C505" s="114">
        <v>27</v>
      </c>
      <c r="D505" s="115" t="s">
        <v>470</v>
      </c>
      <c r="E505" s="114">
        <v>2358</v>
      </c>
      <c r="F505" s="116"/>
      <c r="G505" s="103"/>
      <c r="H505" s="199"/>
      <c r="I505" s="203"/>
    </row>
    <row r="506" spans="1:9" ht="15" customHeight="1">
      <c r="A506" s="144">
        <v>426</v>
      </c>
      <c r="B506" s="105" t="s">
        <v>443</v>
      </c>
      <c r="C506" s="114">
        <v>28</v>
      </c>
      <c r="D506" s="115" t="s">
        <v>471</v>
      </c>
      <c r="E506" s="114">
        <v>1188</v>
      </c>
      <c r="F506" s="116"/>
      <c r="G506" s="103"/>
      <c r="H506" s="199"/>
      <c r="I506" s="203"/>
    </row>
    <row r="507" spans="1:9" ht="15" customHeight="1">
      <c r="A507" s="160">
        <v>427</v>
      </c>
      <c r="B507" s="160" t="s">
        <v>443</v>
      </c>
      <c r="C507" s="145">
        <v>29</v>
      </c>
      <c r="D507" s="161" t="s">
        <v>472</v>
      </c>
      <c r="E507" s="145">
        <v>347</v>
      </c>
      <c r="F507" s="162"/>
      <c r="G507" s="123"/>
      <c r="H507" s="199"/>
      <c r="I507" s="203"/>
    </row>
    <row r="508" spans="1:9" ht="15" customHeight="1">
      <c r="A508" s="160">
        <v>428</v>
      </c>
      <c r="B508" s="160" t="s">
        <v>443</v>
      </c>
      <c r="C508" s="145">
        <v>30</v>
      </c>
      <c r="D508" s="161" t="s">
        <v>485</v>
      </c>
      <c r="E508" s="145">
        <v>235</v>
      </c>
      <c r="F508" s="162"/>
      <c r="G508" s="123"/>
      <c r="H508" s="199"/>
      <c r="I508" s="203"/>
    </row>
    <row r="509" spans="1:9" ht="15" customHeight="1">
      <c r="A509" s="119">
        <v>429</v>
      </c>
      <c r="B509" s="119" t="s">
        <v>443</v>
      </c>
      <c r="C509" s="120">
        <v>31</v>
      </c>
      <c r="D509" s="121" t="s">
        <v>486</v>
      </c>
      <c r="E509" s="145">
        <v>421</v>
      </c>
      <c r="F509" s="122"/>
      <c r="G509" s="123"/>
      <c r="H509" s="199"/>
      <c r="I509" s="203"/>
    </row>
    <row r="510" spans="1:9" ht="15" customHeight="1" thickBot="1">
      <c r="A510" s="138"/>
      <c r="B510" s="184"/>
      <c r="C510" s="185"/>
      <c r="D510" s="146"/>
      <c r="E510" s="175">
        <f>SUM(E479:E509)</f>
        <v>54174</v>
      </c>
      <c r="F510" s="146">
        <v>54174</v>
      </c>
      <c r="G510" s="183"/>
      <c r="H510" s="212"/>
      <c r="I510" s="210"/>
    </row>
    <row r="511" spans="1:9" ht="15" customHeight="1" thickBot="1">
      <c r="A511" s="158"/>
      <c r="B511" s="187"/>
      <c r="C511" s="188"/>
      <c r="D511" s="189"/>
      <c r="E511" s="190"/>
      <c r="F511" s="191">
        <f>SUM(F25:F510)</f>
        <v>156175</v>
      </c>
      <c r="G511" s="192">
        <f>SUM(G25:G510)</f>
        <v>127</v>
      </c>
      <c r="H511" s="201">
        <f>SUM(H25:H510)</f>
        <v>21</v>
      </c>
      <c r="I511" s="203"/>
    </row>
    <row r="512" spans="1:8" ht="15">
      <c r="A512" s="104"/>
      <c r="B512" s="104"/>
      <c r="C512" s="194"/>
      <c r="D512" s="195" t="s">
        <v>495</v>
      </c>
      <c r="E512" s="148">
        <v>388288</v>
      </c>
      <c r="F512" s="100"/>
      <c r="G512" s="100"/>
      <c r="H512" s="100"/>
    </row>
    <row r="513" spans="1:8" ht="15">
      <c r="A513" s="104"/>
      <c r="B513" s="104"/>
      <c r="C513" s="194"/>
      <c r="D513" s="195" t="s">
        <v>496</v>
      </c>
      <c r="E513" s="148">
        <v>2967</v>
      </c>
      <c r="F513" s="100"/>
      <c r="G513" s="100"/>
      <c r="H513" s="100"/>
    </row>
    <row r="514" spans="1:8" ht="16.5" thickBot="1">
      <c r="A514" s="104"/>
      <c r="B514" s="104"/>
      <c r="C514" s="194"/>
      <c r="D514" s="196" t="s">
        <v>497</v>
      </c>
      <c r="E514" s="197">
        <f>SUM(E512:E513)</f>
        <v>391255</v>
      </c>
      <c r="F514" s="100"/>
      <c r="G514" s="100"/>
      <c r="H514" s="100"/>
    </row>
    <row r="515" ht="13.5" thickTop="1">
      <c r="F515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5"/>
  <sheetViews>
    <sheetView workbookViewId="0" topLeftCell="C496">
      <selection activeCell="D60" sqref="D60"/>
    </sheetView>
  </sheetViews>
  <sheetFormatPr defaultColWidth="9.00390625" defaultRowHeight="12.75"/>
  <cols>
    <col min="1" max="1" width="5.25390625" style="0" customWidth="1"/>
    <col min="2" max="2" width="18.25390625" style="0" customWidth="1"/>
    <col min="3" max="3" width="10.625" style="0" customWidth="1"/>
    <col min="4" max="4" width="53.875" style="0" customWidth="1"/>
    <col min="5" max="5" width="12.125" style="0" customWidth="1"/>
    <col min="6" max="6" width="9.875" style="0" customWidth="1"/>
    <col min="7" max="7" width="11.625" style="0" customWidth="1"/>
    <col min="8" max="8" width="10.875" style="0" customWidth="1"/>
  </cols>
  <sheetData>
    <row r="1" spans="1:8" ht="1.5" customHeight="1">
      <c r="A1" s="100"/>
      <c r="B1" s="100"/>
      <c r="C1" s="100"/>
      <c r="D1" s="101"/>
      <c r="E1" s="100"/>
      <c r="F1" s="102"/>
      <c r="G1" s="103"/>
      <c r="H1" s="103"/>
    </row>
    <row r="2" spans="1:8" ht="12.75" hidden="1">
      <c r="A2" s="100"/>
      <c r="B2" s="100"/>
      <c r="C2" s="100"/>
      <c r="D2" s="101"/>
      <c r="E2" s="100"/>
      <c r="F2" s="100"/>
      <c r="G2" s="103"/>
      <c r="H2" s="103"/>
    </row>
    <row r="3" spans="1:8" ht="15" hidden="1">
      <c r="A3" s="100"/>
      <c r="B3" s="100"/>
      <c r="C3" s="100"/>
      <c r="D3" s="101"/>
      <c r="E3" s="100"/>
      <c r="F3" s="104"/>
      <c r="G3" s="105"/>
      <c r="H3" s="103"/>
    </row>
    <row r="4" spans="1:8" ht="15" hidden="1">
      <c r="A4" s="100"/>
      <c r="B4" s="100"/>
      <c r="C4" s="100"/>
      <c r="D4" s="101"/>
      <c r="E4" s="100"/>
      <c r="F4" s="104"/>
      <c r="G4" s="105"/>
      <c r="H4" s="103"/>
    </row>
    <row r="5" spans="1:8" ht="15" hidden="1">
      <c r="A5" s="100"/>
      <c r="B5" s="100"/>
      <c r="C5" s="100"/>
      <c r="D5" s="101"/>
      <c r="E5" s="100"/>
      <c r="F5" s="104"/>
      <c r="G5" s="105"/>
      <c r="H5" s="103"/>
    </row>
    <row r="6" spans="1:8" ht="15" hidden="1">
      <c r="A6" s="100"/>
      <c r="B6" s="100"/>
      <c r="C6" s="100"/>
      <c r="D6" s="101"/>
      <c r="E6" s="100"/>
      <c r="F6" s="104"/>
      <c r="G6" s="105"/>
      <c r="H6" s="103"/>
    </row>
    <row r="7" spans="1:8" ht="84" customHeight="1" hidden="1">
      <c r="A7" s="100"/>
      <c r="B7" s="100"/>
      <c r="C7" s="100"/>
      <c r="D7" s="101"/>
      <c r="E7" s="100"/>
      <c r="F7" s="104"/>
      <c r="G7" s="105"/>
      <c r="H7" s="103"/>
    </row>
    <row r="8" spans="1:8" ht="15" hidden="1">
      <c r="A8" s="100"/>
      <c r="B8" s="100"/>
      <c r="C8" s="100"/>
      <c r="D8" s="101"/>
      <c r="E8" s="100"/>
      <c r="F8" s="104"/>
      <c r="G8" s="105"/>
      <c r="H8" s="103"/>
    </row>
    <row r="9" spans="1:8" ht="15" hidden="1">
      <c r="A9" s="100"/>
      <c r="B9" s="100"/>
      <c r="C9" s="100"/>
      <c r="D9" s="101"/>
      <c r="E9" s="100"/>
      <c r="F9" s="104"/>
      <c r="G9" s="105"/>
      <c r="H9" s="103"/>
    </row>
    <row r="10" spans="1:8" ht="15" hidden="1">
      <c r="A10" s="100"/>
      <c r="B10" s="100"/>
      <c r="C10" s="100"/>
      <c r="D10" s="101"/>
      <c r="E10" s="100"/>
      <c r="F10" s="104"/>
      <c r="G10" s="105"/>
      <c r="H10" s="103"/>
    </row>
    <row r="11" spans="1:8" ht="15" hidden="1">
      <c r="A11" s="100"/>
      <c r="B11" s="100"/>
      <c r="C11" s="100"/>
      <c r="D11" s="101"/>
      <c r="E11" s="100"/>
      <c r="F11" s="104"/>
      <c r="G11" s="105"/>
      <c r="H11" s="103"/>
    </row>
    <row r="12" spans="1:8" ht="15" hidden="1">
      <c r="A12" s="100"/>
      <c r="B12" s="100"/>
      <c r="C12" s="100"/>
      <c r="D12" s="101"/>
      <c r="E12" s="100"/>
      <c r="F12" s="104"/>
      <c r="G12" s="105"/>
      <c r="H12" s="103"/>
    </row>
    <row r="13" spans="1:8" ht="15" hidden="1">
      <c r="A13" s="100"/>
      <c r="B13" s="100"/>
      <c r="C13" s="100"/>
      <c r="D13" s="101"/>
      <c r="E13" s="100"/>
      <c r="F13" s="104"/>
      <c r="G13" s="105"/>
      <c r="H13" s="103"/>
    </row>
    <row r="14" spans="1:8" ht="15" hidden="1">
      <c r="A14" s="100"/>
      <c r="B14" s="100"/>
      <c r="C14" s="100"/>
      <c r="D14" s="101"/>
      <c r="E14" s="100"/>
      <c r="F14" s="104"/>
      <c r="G14" s="105"/>
      <c r="H14" s="103"/>
    </row>
    <row r="15" spans="1:8" ht="15" hidden="1">
      <c r="A15" s="100"/>
      <c r="B15" s="100"/>
      <c r="C15" s="100"/>
      <c r="D15" s="101"/>
      <c r="E15" s="100"/>
      <c r="F15" s="104"/>
      <c r="G15" s="105"/>
      <c r="H15" s="103"/>
    </row>
    <row r="16" spans="1:8" ht="15" hidden="1">
      <c r="A16" s="100"/>
      <c r="B16" s="100"/>
      <c r="C16" s="100"/>
      <c r="D16" s="101"/>
      <c r="E16" s="100"/>
      <c r="F16" s="104"/>
      <c r="G16" s="105"/>
      <c r="H16" s="103"/>
    </row>
    <row r="17" spans="1:8" ht="15" hidden="1">
      <c r="A17" s="100"/>
      <c r="B17" s="100"/>
      <c r="C17" s="100"/>
      <c r="D17" s="101"/>
      <c r="E17" s="100"/>
      <c r="F17" s="104"/>
      <c r="G17" s="105"/>
      <c r="H17" s="103"/>
    </row>
    <row r="18" spans="1:8" ht="15" hidden="1">
      <c r="A18" s="100"/>
      <c r="B18" s="100"/>
      <c r="C18" s="100"/>
      <c r="D18" s="101"/>
      <c r="E18" s="100"/>
      <c r="F18" s="104"/>
      <c r="G18" s="105"/>
      <c r="H18" s="103"/>
    </row>
    <row r="19" spans="1:8" ht="15" hidden="1">
      <c r="A19" s="100"/>
      <c r="B19" s="100"/>
      <c r="C19" s="100"/>
      <c r="D19" s="101"/>
      <c r="E19" s="100"/>
      <c r="F19" s="104"/>
      <c r="G19" s="105"/>
      <c r="H19" s="103"/>
    </row>
    <row r="20" spans="1:8" ht="15" hidden="1">
      <c r="A20" s="100"/>
      <c r="B20" s="100"/>
      <c r="C20" s="100"/>
      <c r="D20" s="101"/>
      <c r="E20" s="100"/>
      <c r="F20" s="104"/>
      <c r="G20" s="105"/>
      <c r="H20" s="103"/>
    </row>
    <row r="21" spans="1:8" ht="15" hidden="1">
      <c r="A21" s="100"/>
      <c r="B21" s="100"/>
      <c r="C21" s="100"/>
      <c r="D21" s="101"/>
      <c r="E21" s="100"/>
      <c r="F21" s="104"/>
      <c r="G21" s="105"/>
      <c r="H21" s="103"/>
    </row>
    <row r="22" spans="1:8" ht="15.75" hidden="1">
      <c r="A22" s="102"/>
      <c r="B22" s="106" t="s">
        <v>500</v>
      </c>
      <c r="C22" s="102"/>
      <c r="D22" s="107"/>
      <c r="E22" s="102" t="s">
        <v>502</v>
      </c>
      <c r="F22" s="102"/>
      <c r="G22" s="105"/>
      <c r="H22" s="103"/>
    </row>
    <row r="23" spans="1:8" ht="0.75" customHeight="1">
      <c r="A23" s="102"/>
      <c r="B23" s="102"/>
      <c r="C23" s="102"/>
      <c r="D23" s="108" t="s">
        <v>503</v>
      </c>
      <c r="E23" s="102"/>
      <c r="F23" s="102"/>
      <c r="G23" s="105"/>
      <c r="H23" s="103"/>
    </row>
    <row r="24" spans="1:8" ht="91.5" customHeight="1">
      <c r="A24" s="109" t="s">
        <v>501</v>
      </c>
      <c r="B24" s="110" t="s">
        <v>0</v>
      </c>
      <c r="C24" s="111" t="s">
        <v>1</v>
      </c>
      <c r="D24" s="110" t="s">
        <v>2</v>
      </c>
      <c r="E24" s="111" t="s">
        <v>514</v>
      </c>
      <c r="F24" s="112" t="s">
        <v>507</v>
      </c>
      <c r="G24" s="111" t="s">
        <v>506</v>
      </c>
      <c r="H24" s="113" t="s">
        <v>508</v>
      </c>
    </row>
    <row r="25" spans="1:8" ht="12.75" customHeight="1">
      <c r="A25" s="114">
        <v>1</v>
      </c>
      <c r="B25" s="264" t="s">
        <v>10</v>
      </c>
      <c r="C25" s="114">
        <v>1</v>
      </c>
      <c r="D25" s="251" t="s">
        <v>11</v>
      </c>
      <c r="E25" s="149">
        <v>2112</v>
      </c>
      <c r="F25" s="213"/>
      <c r="G25" s="149"/>
      <c r="H25" s="117"/>
    </row>
    <row r="26" spans="1:8" ht="12.75" customHeight="1">
      <c r="A26" s="114">
        <v>2</v>
      </c>
      <c r="B26" s="264" t="s">
        <v>10</v>
      </c>
      <c r="C26" s="114">
        <v>2</v>
      </c>
      <c r="D26" s="251" t="s">
        <v>12</v>
      </c>
      <c r="E26" s="149">
        <v>1827</v>
      </c>
      <c r="F26" s="213"/>
      <c r="G26" s="149"/>
      <c r="H26" s="117"/>
    </row>
    <row r="27" spans="1:8" ht="12.75" customHeight="1">
      <c r="A27" s="114">
        <v>3</v>
      </c>
      <c r="B27" s="264" t="s">
        <v>10</v>
      </c>
      <c r="C27" s="114">
        <v>3</v>
      </c>
      <c r="D27" s="251" t="s">
        <v>13</v>
      </c>
      <c r="E27" s="149">
        <v>764</v>
      </c>
      <c r="F27" s="213"/>
      <c r="G27" s="149"/>
      <c r="H27" s="117"/>
    </row>
    <row r="28" spans="1:8" ht="12.75" customHeight="1">
      <c r="A28" s="114">
        <v>4</v>
      </c>
      <c r="B28" s="264" t="s">
        <v>10</v>
      </c>
      <c r="C28" s="114">
        <v>4</v>
      </c>
      <c r="D28" s="251" t="s">
        <v>14</v>
      </c>
      <c r="E28" s="149">
        <v>1912</v>
      </c>
      <c r="F28" s="213"/>
      <c r="G28" s="149"/>
      <c r="H28" s="117"/>
    </row>
    <row r="29" spans="1:8" ht="12.75" customHeight="1">
      <c r="A29" s="114">
        <v>5</v>
      </c>
      <c r="B29" s="264" t="s">
        <v>10</v>
      </c>
      <c r="C29" s="114">
        <v>5</v>
      </c>
      <c r="D29" s="251" t="s">
        <v>15</v>
      </c>
      <c r="E29" s="149">
        <v>1947</v>
      </c>
      <c r="F29" s="213"/>
      <c r="G29" s="149"/>
      <c r="H29" s="117"/>
    </row>
    <row r="30" spans="1:8" ht="12.75" customHeight="1">
      <c r="A30" s="114">
        <v>6</v>
      </c>
      <c r="B30" s="264" t="s">
        <v>10</v>
      </c>
      <c r="C30" s="114">
        <v>6</v>
      </c>
      <c r="D30" s="251" t="s">
        <v>16</v>
      </c>
      <c r="E30" s="149">
        <v>1928</v>
      </c>
      <c r="F30" s="213"/>
      <c r="G30" s="149"/>
      <c r="H30" s="118"/>
    </row>
    <row r="31" spans="1:8" ht="12.75" customHeight="1">
      <c r="A31" s="114">
        <v>7</v>
      </c>
      <c r="B31" s="264" t="s">
        <v>10</v>
      </c>
      <c r="C31" s="114">
        <v>7</v>
      </c>
      <c r="D31" s="251" t="s">
        <v>17</v>
      </c>
      <c r="E31" s="149">
        <v>1424</v>
      </c>
      <c r="F31" s="213"/>
      <c r="G31" s="149"/>
      <c r="H31" s="118"/>
    </row>
    <row r="32" spans="1:8" ht="12.75" customHeight="1">
      <c r="A32" s="114">
        <v>8</v>
      </c>
      <c r="B32" s="264" t="s">
        <v>10</v>
      </c>
      <c r="C32" s="114">
        <v>8</v>
      </c>
      <c r="D32" s="251" t="s">
        <v>18</v>
      </c>
      <c r="E32" s="149">
        <v>1493</v>
      </c>
      <c r="F32" s="213"/>
      <c r="G32" s="149"/>
      <c r="H32" s="118"/>
    </row>
    <row r="33" spans="1:8" ht="12.75" customHeight="1">
      <c r="A33" s="114">
        <v>9</v>
      </c>
      <c r="B33" s="264" t="s">
        <v>10</v>
      </c>
      <c r="C33" s="114">
        <v>9</v>
      </c>
      <c r="D33" s="251" t="s">
        <v>19</v>
      </c>
      <c r="E33" s="149">
        <v>1689</v>
      </c>
      <c r="F33" s="213"/>
      <c r="G33" s="149"/>
      <c r="H33" s="118"/>
    </row>
    <row r="34" spans="1:8" ht="12.75" customHeight="1">
      <c r="A34" s="114">
        <v>10</v>
      </c>
      <c r="B34" s="264" t="s">
        <v>10</v>
      </c>
      <c r="C34" s="114">
        <v>10</v>
      </c>
      <c r="D34" s="251" t="s">
        <v>20</v>
      </c>
      <c r="E34" s="149">
        <v>844</v>
      </c>
      <c r="F34" s="213"/>
      <c r="G34" s="149"/>
      <c r="H34" s="118"/>
    </row>
    <row r="35" spans="1:8" ht="12.75" customHeight="1">
      <c r="A35" s="114">
        <v>11</v>
      </c>
      <c r="B35" s="264" t="s">
        <v>10</v>
      </c>
      <c r="C35" s="114">
        <v>11</v>
      </c>
      <c r="D35" s="251" t="s">
        <v>21</v>
      </c>
      <c r="E35" s="149">
        <v>1952</v>
      </c>
      <c r="F35" s="213"/>
      <c r="G35" s="149"/>
      <c r="H35" s="118">
        <v>1</v>
      </c>
    </row>
    <row r="36" spans="1:8" ht="12.75" customHeight="1">
      <c r="A36" s="114">
        <v>12</v>
      </c>
      <c r="B36" s="264" t="s">
        <v>10</v>
      </c>
      <c r="C36" s="114">
        <v>12</v>
      </c>
      <c r="D36" s="251" t="s">
        <v>22</v>
      </c>
      <c r="E36" s="149">
        <v>1494</v>
      </c>
      <c r="F36" s="213"/>
      <c r="G36" s="149"/>
      <c r="H36" s="118"/>
    </row>
    <row r="37" spans="1:8" ht="12.75" customHeight="1">
      <c r="A37" s="114">
        <v>13</v>
      </c>
      <c r="B37" s="264" t="s">
        <v>10</v>
      </c>
      <c r="C37" s="114">
        <v>13</v>
      </c>
      <c r="D37" s="251" t="s">
        <v>23</v>
      </c>
      <c r="E37" s="149">
        <v>1861</v>
      </c>
      <c r="F37" s="213"/>
      <c r="G37" s="149"/>
      <c r="H37" s="118">
        <v>3</v>
      </c>
    </row>
    <row r="38" spans="1:8" s="96" customFormat="1" ht="12.75" customHeight="1">
      <c r="A38" s="120">
        <v>14</v>
      </c>
      <c r="B38" s="265" t="s">
        <v>10</v>
      </c>
      <c r="C38" s="120">
        <v>14</v>
      </c>
      <c r="D38" s="252" t="s">
        <v>498</v>
      </c>
      <c r="E38" s="215"/>
      <c r="F38" s="214"/>
      <c r="G38" s="215"/>
      <c r="H38" s="118"/>
    </row>
    <row r="39" spans="1:8" s="97" customFormat="1" ht="12.75" customHeight="1" thickBot="1">
      <c r="A39" s="125"/>
      <c r="B39" s="266"/>
      <c r="C39" s="125"/>
      <c r="D39" s="253"/>
      <c r="E39" s="125">
        <f>SUM(E25:E38)</f>
        <v>21247</v>
      </c>
      <c r="F39" s="216">
        <v>21247</v>
      </c>
      <c r="G39" s="217"/>
      <c r="H39" s="118"/>
    </row>
    <row r="40" spans="1:8" ht="12.75" customHeight="1">
      <c r="A40" s="130">
        <v>15</v>
      </c>
      <c r="B40" s="267" t="s">
        <v>26</v>
      </c>
      <c r="C40" s="130">
        <v>1</v>
      </c>
      <c r="D40" s="254" t="s">
        <v>27</v>
      </c>
      <c r="E40" s="218">
        <v>754</v>
      </c>
      <c r="F40" s="219"/>
      <c r="G40" s="149"/>
      <c r="H40" s="118"/>
    </row>
    <row r="41" spans="1:8" ht="12.75" customHeight="1">
      <c r="A41" s="114">
        <v>16</v>
      </c>
      <c r="B41" s="268" t="s">
        <v>26</v>
      </c>
      <c r="C41" s="135">
        <v>2</v>
      </c>
      <c r="D41" s="255" t="s">
        <v>28</v>
      </c>
      <c r="E41" s="149">
        <v>602</v>
      </c>
      <c r="F41" s="213"/>
      <c r="G41" s="149"/>
      <c r="H41" s="118"/>
    </row>
    <row r="42" spans="1:8" ht="12.75" customHeight="1">
      <c r="A42" s="114">
        <v>17</v>
      </c>
      <c r="B42" s="264" t="s">
        <v>26</v>
      </c>
      <c r="C42" s="114">
        <v>3</v>
      </c>
      <c r="D42" s="251" t="s">
        <v>29</v>
      </c>
      <c r="E42" s="149">
        <v>544</v>
      </c>
      <c r="F42" s="277"/>
      <c r="G42" s="149"/>
      <c r="H42" s="118"/>
    </row>
    <row r="43" spans="1:8" ht="12.75" customHeight="1">
      <c r="A43" s="135">
        <v>18</v>
      </c>
      <c r="B43" s="268" t="s">
        <v>26</v>
      </c>
      <c r="C43" s="135">
        <v>4</v>
      </c>
      <c r="D43" s="255" t="s">
        <v>30</v>
      </c>
      <c r="E43" s="149">
        <v>474</v>
      </c>
      <c r="F43" s="220"/>
      <c r="G43" s="149"/>
      <c r="H43" s="118"/>
    </row>
    <row r="44" spans="1:8" s="98" customFormat="1" ht="12.75" customHeight="1" thickBot="1">
      <c r="A44" s="139"/>
      <c r="B44" s="269"/>
      <c r="C44" s="139"/>
      <c r="D44" s="256"/>
      <c r="E44" s="141">
        <f>SUM(E40:E43)</f>
        <v>2374</v>
      </c>
      <c r="F44" s="221">
        <v>2374</v>
      </c>
      <c r="G44" s="222"/>
      <c r="H44" s="118"/>
    </row>
    <row r="45" spans="1:8" ht="12.75" customHeight="1">
      <c r="A45" s="147">
        <v>19</v>
      </c>
      <c r="B45" s="267" t="s">
        <v>31</v>
      </c>
      <c r="C45" s="130">
        <v>1</v>
      </c>
      <c r="D45" s="254" t="s">
        <v>32</v>
      </c>
      <c r="E45" s="130">
        <v>653</v>
      </c>
      <c r="F45" s="219"/>
      <c r="G45" s="149"/>
      <c r="H45" s="118"/>
    </row>
    <row r="46" spans="1:8" ht="12.75" customHeight="1">
      <c r="A46" s="148">
        <v>20</v>
      </c>
      <c r="B46" s="264" t="s">
        <v>31</v>
      </c>
      <c r="C46" s="114">
        <v>2</v>
      </c>
      <c r="D46" s="251" t="s">
        <v>33</v>
      </c>
      <c r="E46" s="114">
        <v>617</v>
      </c>
      <c r="F46" s="213"/>
      <c r="G46" s="149"/>
      <c r="H46" s="118"/>
    </row>
    <row r="47" spans="1:8" ht="12.75" customHeight="1">
      <c r="A47" s="148">
        <v>21</v>
      </c>
      <c r="B47" s="264" t="s">
        <v>31</v>
      </c>
      <c r="C47" s="114">
        <v>3</v>
      </c>
      <c r="D47" s="251" t="s">
        <v>34</v>
      </c>
      <c r="E47" s="114">
        <v>285</v>
      </c>
      <c r="F47" s="213"/>
      <c r="G47" s="149"/>
      <c r="H47" s="118"/>
    </row>
    <row r="48" spans="1:8" ht="12.75" customHeight="1">
      <c r="A48" s="148">
        <v>22</v>
      </c>
      <c r="B48" s="264" t="s">
        <v>31</v>
      </c>
      <c r="C48" s="114">
        <v>4</v>
      </c>
      <c r="D48" s="251" t="s">
        <v>35</v>
      </c>
      <c r="E48" s="114">
        <v>783</v>
      </c>
      <c r="F48" s="213"/>
      <c r="G48" s="149"/>
      <c r="H48" s="118"/>
    </row>
    <row r="49" spans="1:8" ht="12.75" customHeight="1">
      <c r="A49" s="148">
        <v>23</v>
      </c>
      <c r="B49" s="264" t="s">
        <v>31</v>
      </c>
      <c r="C49" s="114">
        <v>5</v>
      </c>
      <c r="D49" s="251" t="s">
        <v>36</v>
      </c>
      <c r="E49" s="114">
        <v>1024</v>
      </c>
      <c r="F49" s="213"/>
      <c r="G49" s="149"/>
      <c r="H49" s="118"/>
    </row>
    <row r="50" spans="1:8" ht="12.75" customHeight="1">
      <c r="A50" s="148">
        <v>24</v>
      </c>
      <c r="B50" s="264" t="s">
        <v>31</v>
      </c>
      <c r="C50" s="114">
        <v>6</v>
      </c>
      <c r="D50" s="251" t="s">
        <v>41</v>
      </c>
      <c r="E50" s="114">
        <v>431</v>
      </c>
      <c r="F50" s="213"/>
      <c r="G50" s="149"/>
      <c r="H50" s="118"/>
    </row>
    <row r="51" spans="1:8" ht="12.75" customHeight="1">
      <c r="A51" s="148">
        <v>25</v>
      </c>
      <c r="B51" s="264" t="s">
        <v>31</v>
      </c>
      <c r="C51" s="114">
        <v>7</v>
      </c>
      <c r="D51" s="251" t="s">
        <v>37</v>
      </c>
      <c r="E51" s="114">
        <v>917</v>
      </c>
      <c r="F51" s="213"/>
      <c r="G51" s="149"/>
      <c r="H51" s="118"/>
    </row>
    <row r="52" spans="1:8" ht="12.75" customHeight="1">
      <c r="A52" s="148">
        <v>26</v>
      </c>
      <c r="B52" s="264" t="s">
        <v>31</v>
      </c>
      <c r="C52" s="114">
        <v>8</v>
      </c>
      <c r="D52" s="251" t="s">
        <v>38</v>
      </c>
      <c r="E52" s="114">
        <v>611</v>
      </c>
      <c r="F52" s="213"/>
      <c r="G52" s="149"/>
      <c r="H52" s="118"/>
    </row>
    <row r="53" spans="1:8" ht="12.75" customHeight="1">
      <c r="A53" s="148">
        <v>27</v>
      </c>
      <c r="B53" s="264" t="s">
        <v>31</v>
      </c>
      <c r="C53" s="114">
        <v>9</v>
      </c>
      <c r="D53" s="251" t="s">
        <v>39</v>
      </c>
      <c r="E53" s="114">
        <v>693</v>
      </c>
      <c r="F53" s="213"/>
      <c r="G53" s="149"/>
      <c r="H53" s="117"/>
    </row>
    <row r="54" spans="1:8" ht="12.75" customHeight="1">
      <c r="A54" s="148">
        <v>28</v>
      </c>
      <c r="B54" s="264" t="s">
        <v>31</v>
      </c>
      <c r="C54" s="114">
        <v>10</v>
      </c>
      <c r="D54" s="251" t="s">
        <v>40</v>
      </c>
      <c r="E54" s="114">
        <v>659</v>
      </c>
      <c r="F54" s="213"/>
      <c r="G54" s="149"/>
      <c r="H54" s="117"/>
    </row>
    <row r="55" spans="1:8" ht="12.75" customHeight="1">
      <c r="A55" s="148">
        <v>29</v>
      </c>
      <c r="B55" s="264" t="s">
        <v>31</v>
      </c>
      <c r="C55" s="114">
        <v>11</v>
      </c>
      <c r="D55" s="251" t="s">
        <v>42</v>
      </c>
      <c r="E55" s="114">
        <v>354</v>
      </c>
      <c r="F55" s="213"/>
      <c r="G55" s="149"/>
      <c r="H55" s="117"/>
    </row>
    <row r="56" spans="1:8" ht="12.75" customHeight="1">
      <c r="A56" s="148">
        <v>30</v>
      </c>
      <c r="B56" s="264" t="s">
        <v>31</v>
      </c>
      <c r="C56" s="114">
        <v>12</v>
      </c>
      <c r="D56" s="251" t="s">
        <v>43</v>
      </c>
      <c r="E56" s="114">
        <v>564</v>
      </c>
      <c r="F56" s="213"/>
      <c r="G56" s="149"/>
      <c r="H56" s="117"/>
    </row>
    <row r="57" spans="1:8" ht="12.75" customHeight="1">
      <c r="A57" s="148">
        <v>31</v>
      </c>
      <c r="B57" s="268" t="s">
        <v>31</v>
      </c>
      <c r="C57" s="135">
        <v>13</v>
      </c>
      <c r="D57" s="255" t="s">
        <v>44</v>
      </c>
      <c r="E57" s="114">
        <v>795</v>
      </c>
      <c r="F57" s="213"/>
      <c r="G57" s="149"/>
      <c r="H57" s="117"/>
    </row>
    <row r="58" spans="1:8" ht="12.75" customHeight="1">
      <c r="A58" s="114">
        <v>32</v>
      </c>
      <c r="B58" s="264" t="s">
        <v>31</v>
      </c>
      <c r="C58" s="114">
        <v>14</v>
      </c>
      <c r="D58" s="251" t="s">
        <v>45</v>
      </c>
      <c r="E58" s="114">
        <v>966</v>
      </c>
      <c r="F58" s="213"/>
      <c r="G58" s="149"/>
      <c r="H58" s="117"/>
    </row>
    <row r="59" spans="1:8" s="96" customFormat="1" ht="12.75" customHeight="1">
      <c r="A59" s="120">
        <v>33</v>
      </c>
      <c r="B59" s="265" t="s">
        <v>31</v>
      </c>
      <c r="C59" s="120">
        <v>15</v>
      </c>
      <c r="D59" s="252" t="s">
        <v>487</v>
      </c>
      <c r="E59" s="145">
        <v>129</v>
      </c>
      <c r="F59" s="214"/>
      <c r="G59" s="215">
        <v>129</v>
      </c>
      <c r="H59" s="117"/>
    </row>
    <row r="60" spans="1:8" s="98" customFormat="1" ht="12.75" customHeight="1" thickBot="1">
      <c r="A60" s="139"/>
      <c r="B60" s="269"/>
      <c r="C60" s="139"/>
      <c r="D60" s="256"/>
      <c r="E60" s="139">
        <f>SUM(E45:E59)</f>
        <v>9481</v>
      </c>
      <c r="F60" s="185">
        <v>9481</v>
      </c>
      <c r="G60" s="222"/>
      <c r="H60" s="117"/>
    </row>
    <row r="61" spans="1:8" ht="12.75" customHeight="1">
      <c r="A61" s="147">
        <v>34</v>
      </c>
      <c r="B61" s="267" t="s">
        <v>46</v>
      </c>
      <c r="C61" s="130">
        <v>1</v>
      </c>
      <c r="D61" s="254" t="s">
        <v>47</v>
      </c>
      <c r="E61" s="147">
        <v>914</v>
      </c>
      <c r="F61" s="219"/>
      <c r="G61" s="149"/>
      <c r="H61" s="117"/>
    </row>
    <row r="62" spans="1:8" ht="12.75" customHeight="1">
      <c r="A62" s="148">
        <v>35</v>
      </c>
      <c r="B62" s="264" t="s">
        <v>46</v>
      </c>
      <c r="C62" s="114">
        <v>2</v>
      </c>
      <c r="D62" s="251" t="s">
        <v>48</v>
      </c>
      <c r="E62" s="148">
        <v>887</v>
      </c>
      <c r="F62" s="213"/>
      <c r="G62" s="149"/>
      <c r="H62" s="117"/>
    </row>
    <row r="63" spans="1:8" ht="12.75" customHeight="1">
      <c r="A63" s="148">
        <v>36</v>
      </c>
      <c r="B63" s="268" t="s">
        <v>46</v>
      </c>
      <c r="C63" s="135">
        <v>3</v>
      </c>
      <c r="D63" s="255" t="s">
        <v>49</v>
      </c>
      <c r="E63" s="148">
        <v>779</v>
      </c>
      <c r="F63" s="213"/>
      <c r="G63" s="149"/>
      <c r="H63" s="117"/>
    </row>
    <row r="64" spans="1:8" ht="12.75" customHeight="1">
      <c r="A64" s="135">
        <v>37</v>
      </c>
      <c r="B64" s="268" t="s">
        <v>46</v>
      </c>
      <c r="C64" s="135">
        <v>4</v>
      </c>
      <c r="D64" s="255" t="s">
        <v>84</v>
      </c>
      <c r="E64" s="148">
        <v>558</v>
      </c>
      <c r="F64" s="220"/>
      <c r="G64" s="149"/>
      <c r="H64" s="117"/>
    </row>
    <row r="65" spans="1:8" s="98" customFormat="1" ht="12.75" customHeight="1" thickBot="1">
      <c r="A65" s="139"/>
      <c r="B65" s="269"/>
      <c r="C65" s="139"/>
      <c r="D65" s="256"/>
      <c r="E65" s="139">
        <f>SUM(E61:E64)</f>
        <v>3138</v>
      </c>
      <c r="F65" s="185">
        <v>3138</v>
      </c>
      <c r="G65" s="222"/>
      <c r="H65" s="117"/>
    </row>
    <row r="66" spans="1:8" ht="12.75" customHeight="1">
      <c r="A66" s="147">
        <v>38</v>
      </c>
      <c r="B66" s="267" t="s">
        <v>50</v>
      </c>
      <c r="C66" s="130">
        <v>1</v>
      </c>
      <c r="D66" s="254" t="s">
        <v>51</v>
      </c>
      <c r="E66" s="147">
        <v>1685</v>
      </c>
      <c r="F66" s="219"/>
      <c r="G66" s="149"/>
      <c r="H66" s="117"/>
    </row>
    <row r="67" spans="1:8" ht="12.75" customHeight="1">
      <c r="A67" s="148">
        <v>39</v>
      </c>
      <c r="B67" s="264" t="s">
        <v>50</v>
      </c>
      <c r="C67" s="114">
        <v>2</v>
      </c>
      <c r="D67" s="251" t="s">
        <v>52</v>
      </c>
      <c r="E67" s="148">
        <v>274</v>
      </c>
      <c r="F67" s="213"/>
      <c r="G67" s="149"/>
      <c r="H67" s="117"/>
    </row>
    <row r="68" spans="1:8" ht="12.75" customHeight="1">
      <c r="A68" s="148">
        <v>40</v>
      </c>
      <c r="B68" s="264" t="s">
        <v>50</v>
      </c>
      <c r="C68" s="114">
        <v>3</v>
      </c>
      <c r="D68" s="251" t="s">
        <v>53</v>
      </c>
      <c r="E68" s="149">
        <v>600</v>
      </c>
      <c r="F68" s="213"/>
      <c r="G68" s="149"/>
      <c r="H68" s="117"/>
    </row>
    <row r="69" spans="1:8" ht="12.75" customHeight="1">
      <c r="A69" s="148">
        <v>41</v>
      </c>
      <c r="B69" s="264" t="s">
        <v>50</v>
      </c>
      <c r="C69" s="114">
        <v>4</v>
      </c>
      <c r="D69" s="251" t="s">
        <v>54</v>
      </c>
      <c r="E69" s="149">
        <v>600</v>
      </c>
      <c r="F69" s="213"/>
      <c r="G69" s="149"/>
      <c r="H69" s="117"/>
    </row>
    <row r="70" spans="1:8" ht="12.75" customHeight="1">
      <c r="A70" s="148">
        <v>42</v>
      </c>
      <c r="B70" s="264" t="s">
        <v>50</v>
      </c>
      <c r="C70" s="114">
        <v>5</v>
      </c>
      <c r="D70" s="251" t="s">
        <v>55</v>
      </c>
      <c r="E70" s="149">
        <v>828</v>
      </c>
      <c r="F70" s="213"/>
      <c r="G70" s="149"/>
      <c r="H70" s="117"/>
    </row>
    <row r="71" spans="1:8" ht="12.75" customHeight="1">
      <c r="A71" s="148">
        <v>43</v>
      </c>
      <c r="B71" s="264" t="s">
        <v>50</v>
      </c>
      <c r="C71" s="114">
        <v>6</v>
      </c>
      <c r="D71" s="251" t="s">
        <v>56</v>
      </c>
      <c r="E71" s="149">
        <v>464</v>
      </c>
      <c r="F71" s="213"/>
      <c r="G71" s="149"/>
      <c r="H71" s="117"/>
    </row>
    <row r="72" spans="1:8" ht="12.75" customHeight="1">
      <c r="A72" s="148">
        <v>44</v>
      </c>
      <c r="B72" s="268" t="s">
        <v>50</v>
      </c>
      <c r="C72" s="135">
        <v>7</v>
      </c>
      <c r="D72" s="255" t="s">
        <v>57</v>
      </c>
      <c r="E72" s="149">
        <v>474</v>
      </c>
      <c r="F72" s="213"/>
      <c r="G72" s="149"/>
      <c r="H72" s="117"/>
    </row>
    <row r="73" spans="1:8" ht="12.75" customHeight="1">
      <c r="A73" s="135">
        <v>45</v>
      </c>
      <c r="B73" s="268" t="s">
        <v>50</v>
      </c>
      <c r="C73" s="135">
        <v>8</v>
      </c>
      <c r="D73" s="255" t="s">
        <v>58</v>
      </c>
      <c r="E73" s="149">
        <v>308</v>
      </c>
      <c r="F73" s="220"/>
      <c r="G73" s="149"/>
      <c r="H73" s="117"/>
    </row>
    <row r="74" spans="1:8" s="99" customFormat="1" ht="12.75" customHeight="1" thickBot="1">
      <c r="A74" s="151"/>
      <c r="B74" s="270"/>
      <c r="C74" s="151"/>
      <c r="D74" s="257"/>
      <c r="E74" s="223">
        <f>SUM(E66:E73)</f>
        <v>5233</v>
      </c>
      <c r="F74" s="224">
        <v>5233</v>
      </c>
      <c r="G74" s="225"/>
      <c r="H74" s="117"/>
    </row>
    <row r="75" spans="1:8" ht="12.75" customHeight="1">
      <c r="A75" s="147">
        <v>46</v>
      </c>
      <c r="B75" s="267" t="s">
        <v>59</v>
      </c>
      <c r="C75" s="130">
        <v>1</v>
      </c>
      <c r="D75" s="254" t="s">
        <v>60</v>
      </c>
      <c r="E75" s="218">
        <v>992</v>
      </c>
      <c r="F75" s="219"/>
      <c r="G75" s="149"/>
      <c r="H75" s="117"/>
    </row>
    <row r="76" spans="1:8" ht="12.75" customHeight="1">
      <c r="A76" s="148">
        <v>47</v>
      </c>
      <c r="B76" s="264" t="s">
        <v>59</v>
      </c>
      <c r="C76" s="114">
        <v>2</v>
      </c>
      <c r="D76" s="251" t="s">
        <v>61</v>
      </c>
      <c r="E76" s="149">
        <v>1002</v>
      </c>
      <c r="F76" s="213"/>
      <c r="G76" s="149"/>
      <c r="H76" s="117"/>
    </row>
    <row r="77" spans="1:8" ht="12.75" customHeight="1">
      <c r="A77" s="148">
        <v>48</v>
      </c>
      <c r="B77" s="264" t="s">
        <v>59</v>
      </c>
      <c r="C77" s="114">
        <v>3</v>
      </c>
      <c r="D77" s="251" t="s">
        <v>62</v>
      </c>
      <c r="E77" s="149">
        <v>606</v>
      </c>
      <c r="F77" s="213"/>
      <c r="G77" s="149"/>
      <c r="H77" s="117"/>
    </row>
    <row r="78" spans="1:8" ht="12.75" customHeight="1">
      <c r="A78" s="148">
        <v>49</v>
      </c>
      <c r="B78" s="268" t="s">
        <v>59</v>
      </c>
      <c r="C78" s="135">
        <v>4</v>
      </c>
      <c r="D78" s="255" t="s">
        <v>63</v>
      </c>
      <c r="E78" s="149">
        <v>589</v>
      </c>
      <c r="F78" s="213"/>
      <c r="G78" s="149"/>
      <c r="H78" s="117"/>
    </row>
    <row r="79" spans="1:8" ht="12.75" customHeight="1">
      <c r="A79" s="135">
        <v>50</v>
      </c>
      <c r="B79" s="268" t="s">
        <v>59</v>
      </c>
      <c r="C79" s="135">
        <v>5</v>
      </c>
      <c r="D79" s="255" t="s">
        <v>64</v>
      </c>
      <c r="E79" s="149">
        <v>448</v>
      </c>
      <c r="F79" s="220"/>
      <c r="G79" s="149"/>
      <c r="H79" s="117"/>
    </row>
    <row r="80" spans="1:8" s="97" customFormat="1" ht="12.75" customHeight="1" thickBot="1">
      <c r="A80" s="125"/>
      <c r="B80" s="266"/>
      <c r="C80" s="125"/>
      <c r="D80" s="253"/>
      <c r="E80" s="226">
        <f>SUM(E75:E79)</f>
        <v>3637</v>
      </c>
      <c r="F80" s="227">
        <v>3637</v>
      </c>
      <c r="G80" s="217"/>
      <c r="H80" s="117"/>
    </row>
    <row r="81" spans="1:8" ht="12.75" customHeight="1">
      <c r="A81" s="147">
        <v>51</v>
      </c>
      <c r="B81" s="267" t="s">
        <v>65</v>
      </c>
      <c r="C81" s="130">
        <v>1</v>
      </c>
      <c r="D81" s="254" t="s">
        <v>66</v>
      </c>
      <c r="E81" s="218">
        <v>1860</v>
      </c>
      <c r="F81" s="219"/>
      <c r="G81" s="149"/>
      <c r="H81" s="117">
        <v>3</v>
      </c>
    </row>
    <row r="82" spans="1:8" ht="12.75" customHeight="1">
      <c r="A82" s="148">
        <v>52</v>
      </c>
      <c r="B82" s="264" t="s">
        <v>65</v>
      </c>
      <c r="C82" s="114">
        <v>2</v>
      </c>
      <c r="D82" s="251" t="s">
        <v>67</v>
      </c>
      <c r="E82" s="149">
        <v>663</v>
      </c>
      <c r="F82" s="213"/>
      <c r="G82" s="149"/>
      <c r="H82" s="117">
        <v>1</v>
      </c>
    </row>
    <row r="83" spans="1:8" ht="12.75" customHeight="1">
      <c r="A83" s="148">
        <v>53</v>
      </c>
      <c r="B83" s="264" t="s">
        <v>65</v>
      </c>
      <c r="C83" s="114">
        <v>3</v>
      </c>
      <c r="D83" s="251" t="s">
        <v>68</v>
      </c>
      <c r="E83" s="149">
        <v>826</v>
      </c>
      <c r="F83" s="213"/>
      <c r="G83" s="149"/>
      <c r="H83" s="117"/>
    </row>
    <row r="84" spans="1:8" ht="12.75" customHeight="1">
      <c r="A84" s="148">
        <v>54</v>
      </c>
      <c r="B84" s="264" t="s">
        <v>65</v>
      </c>
      <c r="C84" s="114">
        <v>4</v>
      </c>
      <c r="D84" s="251" t="s">
        <v>69</v>
      </c>
      <c r="E84" s="149">
        <v>917</v>
      </c>
      <c r="F84" s="213"/>
      <c r="G84" s="149"/>
      <c r="H84" s="117"/>
    </row>
    <row r="85" spans="1:8" ht="12.75" customHeight="1">
      <c r="A85" s="148">
        <v>55</v>
      </c>
      <c r="B85" s="264" t="s">
        <v>65</v>
      </c>
      <c r="C85" s="114">
        <v>5</v>
      </c>
      <c r="D85" s="251" t="s">
        <v>70</v>
      </c>
      <c r="E85" s="149">
        <v>525</v>
      </c>
      <c r="F85" s="213"/>
      <c r="G85" s="149"/>
      <c r="H85" s="117"/>
    </row>
    <row r="86" spans="1:8" ht="12.75" customHeight="1">
      <c r="A86" s="148">
        <v>56</v>
      </c>
      <c r="B86" s="268" t="s">
        <v>65</v>
      </c>
      <c r="C86" s="135">
        <v>6</v>
      </c>
      <c r="D86" s="255" t="s">
        <v>71</v>
      </c>
      <c r="E86" s="149">
        <v>673</v>
      </c>
      <c r="F86" s="213"/>
      <c r="G86" s="149"/>
      <c r="H86" s="117"/>
    </row>
    <row r="87" spans="1:8" ht="12.75" customHeight="1">
      <c r="A87" s="135">
        <v>57</v>
      </c>
      <c r="B87" s="268" t="s">
        <v>65</v>
      </c>
      <c r="C87" s="135">
        <v>7</v>
      </c>
      <c r="D87" s="255" t="s">
        <v>72</v>
      </c>
      <c r="E87" s="149">
        <v>378</v>
      </c>
      <c r="F87" s="220"/>
      <c r="G87" s="149"/>
      <c r="H87" s="117"/>
    </row>
    <row r="88" spans="1:8" s="97" customFormat="1" ht="12.75" customHeight="1" thickBot="1">
      <c r="A88" s="125"/>
      <c r="B88" s="266"/>
      <c r="C88" s="125"/>
      <c r="D88" s="253"/>
      <c r="E88" s="226">
        <f>SUM(E81:E87)</f>
        <v>5842</v>
      </c>
      <c r="F88" s="227">
        <v>5842</v>
      </c>
      <c r="G88" s="217"/>
      <c r="H88" s="117"/>
    </row>
    <row r="89" spans="1:8" ht="12.75" customHeight="1">
      <c r="A89" s="147">
        <v>58</v>
      </c>
      <c r="B89" s="267" t="s">
        <v>73</v>
      </c>
      <c r="C89" s="130">
        <v>1</v>
      </c>
      <c r="D89" s="254" t="s">
        <v>74</v>
      </c>
      <c r="E89" s="218">
        <v>1088</v>
      </c>
      <c r="F89" s="219"/>
      <c r="G89" s="149"/>
      <c r="H89" s="117"/>
    </row>
    <row r="90" spans="1:8" ht="12.75" customHeight="1">
      <c r="A90" s="148">
        <v>59</v>
      </c>
      <c r="B90" s="264" t="s">
        <v>73</v>
      </c>
      <c r="C90" s="114">
        <v>2</v>
      </c>
      <c r="D90" s="251" t="s">
        <v>75</v>
      </c>
      <c r="E90" s="149">
        <v>1634</v>
      </c>
      <c r="F90" s="213"/>
      <c r="G90" s="149"/>
      <c r="H90" s="117"/>
    </row>
    <row r="91" spans="1:8" ht="12.75" customHeight="1">
      <c r="A91" s="148">
        <v>60</v>
      </c>
      <c r="B91" s="264" t="s">
        <v>73</v>
      </c>
      <c r="C91" s="114">
        <v>3</v>
      </c>
      <c r="D91" s="251" t="s">
        <v>76</v>
      </c>
      <c r="E91" s="149">
        <v>1270</v>
      </c>
      <c r="F91" s="213"/>
      <c r="G91" s="149"/>
      <c r="H91" s="117"/>
    </row>
    <row r="92" spans="1:8" ht="12.75" customHeight="1">
      <c r="A92" s="148">
        <v>61</v>
      </c>
      <c r="B92" s="268" t="s">
        <v>73</v>
      </c>
      <c r="C92" s="135">
        <v>4</v>
      </c>
      <c r="D92" s="255" t="s">
        <v>77</v>
      </c>
      <c r="E92" s="149">
        <v>795</v>
      </c>
      <c r="F92" s="213"/>
      <c r="G92" s="149"/>
      <c r="H92" s="117"/>
    </row>
    <row r="93" spans="1:8" ht="12.75" customHeight="1">
      <c r="A93" s="135">
        <v>62</v>
      </c>
      <c r="B93" s="268" t="s">
        <v>73</v>
      </c>
      <c r="C93" s="135">
        <v>5</v>
      </c>
      <c r="D93" s="255" t="s">
        <v>78</v>
      </c>
      <c r="E93" s="149">
        <v>275</v>
      </c>
      <c r="F93" s="220"/>
      <c r="G93" s="149"/>
      <c r="H93" s="117"/>
    </row>
    <row r="94" spans="1:8" s="97" customFormat="1" ht="12.75" customHeight="1" thickBot="1">
      <c r="A94" s="125"/>
      <c r="B94" s="266"/>
      <c r="C94" s="125"/>
      <c r="D94" s="253"/>
      <c r="E94" s="226">
        <f>SUM(E89:E93)</f>
        <v>5062</v>
      </c>
      <c r="F94" s="227">
        <v>5062</v>
      </c>
      <c r="G94" s="217"/>
      <c r="H94" s="117"/>
    </row>
    <row r="95" spans="1:8" ht="12.75" customHeight="1">
      <c r="A95" s="147">
        <v>63</v>
      </c>
      <c r="B95" s="267" t="s">
        <v>79</v>
      </c>
      <c r="C95" s="130">
        <v>1</v>
      </c>
      <c r="D95" s="254" t="s">
        <v>80</v>
      </c>
      <c r="E95" s="218">
        <v>1143</v>
      </c>
      <c r="F95" s="219"/>
      <c r="G95" s="149"/>
      <c r="H95" s="117"/>
    </row>
    <row r="96" spans="1:8" ht="12.75" customHeight="1">
      <c r="A96" s="148">
        <v>64</v>
      </c>
      <c r="B96" s="268" t="s">
        <v>79</v>
      </c>
      <c r="C96" s="135">
        <v>2</v>
      </c>
      <c r="D96" s="255" t="s">
        <v>81</v>
      </c>
      <c r="E96" s="149">
        <v>1434</v>
      </c>
      <c r="F96" s="213"/>
      <c r="G96" s="149"/>
      <c r="H96" s="117"/>
    </row>
    <row r="97" spans="1:8" ht="12.75" customHeight="1">
      <c r="A97" s="135">
        <v>65</v>
      </c>
      <c r="B97" s="268" t="s">
        <v>79</v>
      </c>
      <c r="C97" s="135">
        <v>3</v>
      </c>
      <c r="D97" s="255" t="s">
        <v>82</v>
      </c>
      <c r="E97" s="149">
        <v>874</v>
      </c>
      <c r="F97" s="220"/>
      <c r="G97" s="149"/>
      <c r="H97" s="117"/>
    </row>
    <row r="98" spans="1:8" s="97" customFormat="1" ht="12.75" customHeight="1" thickBot="1">
      <c r="A98" s="125"/>
      <c r="B98" s="266"/>
      <c r="C98" s="125"/>
      <c r="D98" s="253"/>
      <c r="E98" s="226">
        <f>SUM(E95:E97)</f>
        <v>3451</v>
      </c>
      <c r="F98" s="227"/>
      <c r="G98" s="217"/>
      <c r="H98" s="117"/>
    </row>
    <row r="99" spans="1:8" ht="12.75" customHeight="1">
      <c r="A99" s="147">
        <v>66</v>
      </c>
      <c r="B99" s="267" t="s">
        <v>85</v>
      </c>
      <c r="C99" s="130">
        <v>1</v>
      </c>
      <c r="D99" s="254" t="s">
        <v>86</v>
      </c>
      <c r="E99" s="218">
        <v>1106</v>
      </c>
      <c r="F99" s="219"/>
      <c r="G99" s="149"/>
      <c r="H99" s="117"/>
    </row>
    <row r="100" spans="1:8" ht="12.75" customHeight="1">
      <c r="A100" s="148">
        <v>67</v>
      </c>
      <c r="B100" s="267" t="s">
        <v>85</v>
      </c>
      <c r="C100" s="114">
        <v>2</v>
      </c>
      <c r="D100" s="251" t="s">
        <v>87</v>
      </c>
      <c r="E100" s="149">
        <v>740</v>
      </c>
      <c r="F100" s="213"/>
      <c r="G100" s="149"/>
      <c r="H100" s="117"/>
    </row>
    <row r="101" spans="1:8" ht="12.75" customHeight="1">
      <c r="A101" s="148">
        <v>68</v>
      </c>
      <c r="B101" s="271" t="s">
        <v>85</v>
      </c>
      <c r="C101" s="135">
        <v>3</v>
      </c>
      <c r="D101" s="255" t="s">
        <v>88</v>
      </c>
      <c r="E101" s="149">
        <v>508</v>
      </c>
      <c r="F101" s="213"/>
      <c r="G101" s="149"/>
      <c r="H101" s="117"/>
    </row>
    <row r="102" spans="1:8" ht="12.75" customHeight="1">
      <c r="A102" s="135">
        <v>69</v>
      </c>
      <c r="B102" s="268" t="s">
        <v>85</v>
      </c>
      <c r="C102" s="135">
        <v>4</v>
      </c>
      <c r="D102" s="255" t="s">
        <v>89</v>
      </c>
      <c r="E102" s="149">
        <v>1084</v>
      </c>
      <c r="F102" s="220"/>
      <c r="G102" s="149"/>
      <c r="H102" s="117"/>
    </row>
    <row r="103" spans="1:8" s="97" customFormat="1" ht="12.75" customHeight="1" thickBot="1">
      <c r="A103" s="125"/>
      <c r="B103" s="266"/>
      <c r="C103" s="125"/>
      <c r="D103" s="253"/>
      <c r="E103" s="226">
        <f>SUM(E99:E102)</f>
        <v>3438</v>
      </c>
      <c r="F103" s="227">
        <v>3438</v>
      </c>
      <c r="G103" s="217"/>
      <c r="H103" s="117"/>
    </row>
    <row r="104" spans="1:8" ht="12.75" customHeight="1">
      <c r="A104" s="147">
        <v>70</v>
      </c>
      <c r="B104" s="267" t="s">
        <v>90</v>
      </c>
      <c r="C104" s="130">
        <v>1</v>
      </c>
      <c r="D104" s="254" t="s">
        <v>92</v>
      </c>
      <c r="E104" s="218">
        <v>1214</v>
      </c>
      <c r="F104" s="219"/>
      <c r="G104" s="149"/>
      <c r="H104" s="117"/>
    </row>
    <row r="105" spans="1:8" ht="12.75" customHeight="1">
      <c r="A105" s="148">
        <v>71</v>
      </c>
      <c r="B105" s="267" t="s">
        <v>90</v>
      </c>
      <c r="C105" s="114">
        <v>2</v>
      </c>
      <c r="D105" s="251" t="s">
        <v>91</v>
      </c>
      <c r="E105" s="149">
        <v>698</v>
      </c>
      <c r="F105" s="213"/>
      <c r="G105" s="149"/>
      <c r="H105" s="117"/>
    </row>
    <row r="106" spans="1:8" ht="12.75" customHeight="1">
      <c r="A106" s="148">
        <v>72</v>
      </c>
      <c r="B106" s="271" t="s">
        <v>90</v>
      </c>
      <c r="C106" s="135">
        <v>3</v>
      </c>
      <c r="D106" s="255" t="s">
        <v>93</v>
      </c>
      <c r="E106" s="149">
        <v>1155</v>
      </c>
      <c r="F106" s="213"/>
      <c r="G106" s="149"/>
      <c r="H106" s="117"/>
    </row>
    <row r="107" spans="1:8" ht="12.75" customHeight="1">
      <c r="A107" s="135">
        <v>73</v>
      </c>
      <c r="B107" s="268" t="s">
        <v>90</v>
      </c>
      <c r="C107" s="135">
        <v>4</v>
      </c>
      <c r="D107" s="255" t="s">
        <v>94</v>
      </c>
      <c r="E107" s="228">
        <v>1347</v>
      </c>
      <c r="F107" s="220"/>
      <c r="G107" s="149"/>
      <c r="H107" s="117"/>
    </row>
    <row r="108" spans="1:8" s="97" customFormat="1" ht="12.75" customHeight="1" thickBot="1">
      <c r="A108" s="125"/>
      <c r="B108" s="266"/>
      <c r="C108" s="125"/>
      <c r="D108" s="253"/>
      <c r="E108" s="226">
        <f>SUM(E104:E107)</f>
        <v>4414</v>
      </c>
      <c r="F108" s="227">
        <v>4414</v>
      </c>
      <c r="G108" s="217"/>
      <c r="H108" s="117"/>
    </row>
    <row r="109" spans="1:8" ht="12.75" customHeight="1">
      <c r="A109" s="147">
        <v>74</v>
      </c>
      <c r="B109" s="267" t="s">
        <v>100</v>
      </c>
      <c r="C109" s="130">
        <v>1</v>
      </c>
      <c r="D109" s="254" t="s">
        <v>95</v>
      </c>
      <c r="E109" s="218">
        <v>900</v>
      </c>
      <c r="F109" s="219"/>
      <c r="G109" s="149"/>
      <c r="H109" s="117"/>
    </row>
    <row r="110" spans="1:8" ht="12.75" customHeight="1">
      <c r="A110" s="148">
        <v>75</v>
      </c>
      <c r="B110" s="267" t="s">
        <v>100</v>
      </c>
      <c r="C110" s="114">
        <v>2</v>
      </c>
      <c r="D110" s="251" t="s">
        <v>96</v>
      </c>
      <c r="E110" s="149">
        <v>1241</v>
      </c>
      <c r="F110" s="213"/>
      <c r="G110" s="149"/>
      <c r="H110" s="117"/>
    </row>
    <row r="111" spans="1:8" ht="12.75" customHeight="1">
      <c r="A111" s="148">
        <v>76</v>
      </c>
      <c r="B111" s="271" t="s">
        <v>100</v>
      </c>
      <c r="C111" s="135">
        <v>3</v>
      </c>
      <c r="D111" s="255" t="s">
        <v>97</v>
      </c>
      <c r="E111" s="149">
        <v>1526</v>
      </c>
      <c r="F111" s="213"/>
      <c r="G111" s="149"/>
      <c r="H111" s="117"/>
    </row>
    <row r="112" spans="1:8" ht="12.75" customHeight="1">
      <c r="A112" s="114">
        <v>77</v>
      </c>
      <c r="B112" s="264" t="s">
        <v>100</v>
      </c>
      <c r="C112" s="114">
        <v>4</v>
      </c>
      <c r="D112" s="251" t="s">
        <v>98</v>
      </c>
      <c r="E112" s="149">
        <v>1249</v>
      </c>
      <c r="F112" s="213"/>
      <c r="G112" s="149"/>
      <c r="H112" s="117"/>
    </row>
    <row r="113" spans="1:8" ht="12.75" customHeight="1">
      <c r="A113" s="114">
        <v>78</v>
      </c>
      <c r="B113" s="268" t="s">
        <v>100</v>
      </c>
      <c r="C113" s="135">
        <v>5</v>
      </c>
      <c r="D113" s="255" t="s">
        <v>99</v>
      </c>
      <c r="E113" s="149">
        <v>599</v>
      </c>
      <c r="F113" s="213"/>
      <c r="G113" s="149"/>
      <c r="H113" s="117"/>
    </row>
    <row r="114" spans="1:8" s="96" customFormat="1" ht="12.75" customHeight="1">
      <c r="A114" s="120">
        <v>79</v>
      </c>
      <c r="B114" s="265" t="s">
        <v>100</v>
      </c>
      <c r="C114" s="120">
        <v>6</v>
      </c>
      <c r="D114" s="252" t="s">
        <v>485</v>
      </c>
      <c r="E114" s="145">
        <v>80</v>
      </c>
      <c r="F114" s="214"/>
      <c r="G114" s="215">
        <v>80</v>
      </c>
      <c r="H114" s="117"/>
    </row>
    <row r="115" spans="1:8" s="97" customFormat="1" ht="12.75" customHeight="1" thickBot="1">
      <c r="A115" s="125"/>
      <c r="B115" s="266"/>
      <c r="C115" s="125"/>
      <c r="D115" s="253"/>
      <c r="E115" s="125">
        <f>SUM(E109:E114)</f>
        <v>5595</v>
      </c>
      <c r="F115" s="227">
        <v>5595</v>
      </c>
      <c r="G115" s="217"/>
      <c r="H115" s="117"/>
    </row>
    <row r="116" spans="1:8" ht="12.75" customHeight="1">
      <c r="A116" s="147">
        <v>80</v>
      </c>
      <c r="B116" s="267" t="s">
        <v>217</v>
      </c>
      <c r="C116" s="130">
        <v>1</v>
      </c>
      <c r="D116" s="254" t="s">
        <v>218</v>
      </c>
      <c r="E116" s="130">
        <v>465</v>
      </c>
      <c r="F116" s="219"/>
      <c r="G116" s="149"/>
      <c r="H116" s="117"/>
    </row>
    <row r="117" spans="1:8" ht="12.75" customHeight="1">
      <c r="A117" s="148">
        <v>81</v>
      </c>
      <c r="B117" s="264" t="s">
        <v>217</v>
      </c>
      <c r="C117" s="114">
        <v>2</v>
      </c>
      <c r="D117" s="251" t="s">
        <v>219</v>
      </c>
      <c r="E117" s="114">
        <v>1406</v>
      </c>
      <c r="F117" s="213"/>
      <c r="G117" s="149"/>
      <c r="H117" s="117"/>
    </row>
    <row r="118" spans="1:8" ht="12.75" customHeight="1">
      <c r="A118" s="148">
        <v>82</v>
      </c>
      <c r="B118" s="268" t="s">
        <v>217</v>
      </c>
      <c r="C118" s="135">
        <v>3</v>
      </c>
      <c r="D118" s="255" t="s">
        <v>220</v>
      </c>
      <c r="E118" s="114">
        <v>704</v>
      </c>
      <c r="F118" s="213"/>
      <c r="G118" s="149"/>
      <c r="H118" s="117"/>
    </row>
    <row r="119" spans="1:8" ht="12.75" customHeight="1">
      <c r="A119" s="135">
        <v>83</v>
      </c>
      <c r="B119" s="268" t="s">
        <v>217</v>
      </c>
      <c r="C119" s="135">
        <v>4</v>
      </c>
      <c r="D119" s="255" t="s">
        <v>221</v>
      </c>
      <c r="E119" s="114">
        <v>569</v>
      </c>
      <c r="F119" s="220"/>
      <c r="G119" s="149"/>
      <c r="H119" s="117"/>
    </row>
    <row r="120" spans="1:8" s="97" customFormat="1" ht="12.75" customHeight="1" thickBot="1">
      <c r="A120" s="125"/>
      <c r="B120" s="266"/>
      <c r="C120" s="125"/>
      <c r="D120" s="253"/>
      <c r="E120" s="125">
        <f>SUM(E116:E119)</f>
        <v>3144</v>
      </c>
      <c r="F120" s="227">
        <v>3144</v>
      </c>
      <c r="G120" s="217"/>
      <c r="H120" s="117"/>
    </row>
    <row r="121" spans="1:8" ht="12.75" customHeight="1">
      <c r="A121" s="147">
        <v>84</v>
      </c>
      <c r="B121" s="267" t="s">
        <v>101</v>
      </c>
      <c r="C121" s="130">
        <v>1</v>
      </c>
      <c r="D121" s="254" t="s">
        <v>102</v>
      </c>
      <c r="E121" s="218">
        <v>1180</v>
      </c>
      <c r="F121" s="219"/>
      <c r="G121" s="149"/>
      <c r="H121" s="117"/>
    </row>
    <row r="122" spans="1:8" ht="12.75" customHeight="1">
      <c r="A122" s="148">
        <v>85</v>
      </c>
      <c r="B122" s="267" t="s">
        <v>101</v>
      </c>
      <c r="C122" s="114">
        <v>2</v>
      </c>
      <c r="D122" s="251" t="s">
        <v>103</v>
      </c>
      <c r="E122" s="149">
        <v>906</v>
      </c>
      <c r="F122" s="213"/>
      <c r="G122" s="149"/>
      <c r="H122" s="117"/>
    </row>
    <row r="123" spans="1:8" ht="12.75" customHeight="1">
      <c r="A123" s="148">
        <v>86</v>
      </c>
      <c r="B123" s="267" t="s">
        <v>101</v>
      </c>
      <c r="C123" s="114">
        <v>3</v>
      </c>
      <c r="D123" s="251" t="s">
        <v>104</v>
      </c>
      <c r="E123" s="149">
        <v>349</v>
      </c>
      <c r="F123" s="213"/>
      <c r="G123" s="149"/>
      <c r="H123" s="117"/>
    </row>
    <row r="124" spans="1:8" ht="12.75" customHeight="1">
      <c r="A124" s="148">
        <v>87</v>
      </c>
      <c r="B124" s="267" t="s">
        <v>101</v>
      </c>
      <c r="C124" s="114">
        <v>4</v>
      </c>
      <c r="D124" s="251" t="s">
        <v>105</v>
      </c>
      <c r="E124" s="149">
        <v>436</v>
      </c>
      <c r="F124" s="213"/>
      <c r="G124" s="149"/>
      <c r="H124" s="117"/>
    </row>
    <row r="125" spans="1:8" ht="12.75" customHeight="1">
      <c r="A125" s="148">
        <v>88</v>
      </c>
      <c r="B125" s="267" t="s">
        <v>101</v>
      </c>
      <c r="C125" s="114">
        <v>5</v>
      </c>
      <c r="D125" s="251" t="s">
        <v>106</v>
      </c>
      <c r="E125" s="149">
        <v>562</v>
      </c>
      <c r="F125" s="213"/>
      <c r="G125" s="149"/>
      <c r="H125" s="117"/>
    </row>
    <row r="126" spans="1:8" ht="12.75" customHeight="1">
      <c r="A126" s="148">
        <v>89</v>
      </c>
      <c r="B126" s="267" t="s">
        <v>101</v>
      </c>
      <c r="C126" s="114">
        <v>6</v>
      </c>
      <c r="D126" s="251" t="s">
        <v>107</v>
      </c>
      <c r="E126" s="149">
        <v>490</v>
      </c>
      <c r="F126" s="213"/>
      <c r="G126" s="149"/>
      <c r="H126" s="117"/>
    </row>
    <row r="127" spans="1:8" ht="12.75" customHeight="1">
      <c r="A127" s="148">
        <v>90</v>
      </c>
      <c r="B127" s="267" t="s">
        <v>101</v>
      </c>
      <c r="C127" s="114">
        <v>7</v>
      </c>
      <c r="D127" s="251" t="s">
        <v>108</v>
      </c>
      <c r="E127" s="149">
        <v>553</v>
      </c>
      <c r="F127" s="213"/>
      <c r="G127" s="149"/>
      <c r="H127" s="117"/>
    </row>
    <row r="128" spans="1:8" ht="12.75" customHeight="1">
      <c r="A128" s="148">
        <v>91</v>
      </c>
      <c r="B128" s="264" t="s">
        <v>101</v>
      </c>
      <c r="C128" s="114">
        <v>8</v>
      </c>
      <c r="D128" s="251" t="s">
        <v>109</v>
      </c>
      <c r="E128" s="149">
        <v>521</v>
      </c>
      <c r="F128" s="213"/>
      <c r="G128" s="149"/>
      <c r="H128" s="117"/>
    </row>
    <row r="129" spans="1:8" ht="12.75" customHeight="1">
      <c r="A129" s="148">
        <v>92</v>
      </c>
      <c r="B129" s="268" t="s">
        <v>101</v>
      </c>
      <c r="C129" s="135">
        <v>9</v>
      </c>
      <c r="D129" s="255" t="s">
        <v>222</v>
      </c>
      <c r="E129" s="149">
        <v>761</v>
      </c>
      <c r="F129" s="213"/>
      <c r="G129" s="149"/>
      <c r="H129" s="117"/>
    </row>
    <row r="130" spans="1:8" ht="12.75" customHeight="1">
      <c r="A130" s="135">
        <v>93</v>
      </c>
      <c r="B130" s="268" t="s">
        <v>101</v>
      </c>
      <c r="C130" s="135">
        <v>10</v>
      </c>
      <c r="D130" s="255" t="s">
        <v>223</v>
      </c>
      <c r="E130" s="228">
        <v>278</v>
      </c>
      <c r="F130" s="220"/>
      <c r="G130" s="149"/>
      <c r="H130" s="117"/>
    </row>
    <row r="131" spans="1:8" s="98" customFormat="1" ht="12.75" customHeight="1" thickBot="1">
      <c r="A131" s="139"/>
      <c r="B131" s="269"/>
      <c r="C131" s="139"/>
      <c r="D131" s="256"/>
      <c r="E131" s="139">
        <f>SUM(E121:E130)</f>
        <v>6036</v>
      </c>
      <c r="F131" s="185">
        <v>6036</v>
      </c>
      <c r="G131" s="222"/>
      <c r="H131" s="117"/>
    </row>
    <row r="132" spans="1:8" ht="12.75" customHeight="1">
      <c r="A132" s="147">
        <v>94</v>
      </c>
      <c r="B132" s="267" t="s">
        <v>110</v>
      </c>
      <c r="C132" s="130">
        <v>1</v>
      </c>
      <c r="D132" s="254" t="s">
        <v>113</v>
      </c>
      <c r="E132" s="130">
        <v>1279</v>
      </c>
      <c r="F132" s="219"/>
      <c r="G132" s="149"/>
      <c r="H132" s="117"/>
    </row>
    <row r="133" spans="1:8" ht="12.75" customHeight="1">
      <c r="A133" s="148">
        <v>95</v>
      </c>
      <c r="B133" s="264" t="s">
        <v>110</v>
      </c>
      <c r="C133" s="114">
        <v>2</v>
      </c>
      <c r="D133" s="254" t="s">
        <v>111</v>
      </c>
      <c r="E133" s="114">
        <v>1395</v>
      </c>
      <c r="F133" s="213"/>
      <c r="G133" s="149"/>
      <c r="H133" s="117"/>
    </row>
    <row r="134" spans="1:8" ht="12.75" customHeight="1">
      <c r="A134" s="148">
        <v>96</v>
      </c>
      <c r="B134" s="264" t="s">
        <v>110</v>
      </c>
      <c r="C134" s="114">
        <v>3</v>
      </c>
      <c r="D134" s="251" t="s">
        <v>112</v>
      </c>
      <c r="E134" s="114">
        <v>1358</v>
      </c>
      <c r="F134" s="213"/>
      <c r="G134" s="149"/>
      <c r="H134" s="117"/>
    </row>
    <row r="135" spans="1:8" ht="12.75" customHeight="1">
      <c r="A135" s="148">
        <v>97</v>
      </c>
      <c r="B135" s="264" t="s">
        <v>110</v>
      </c>
      <c r="C135" s="114">
        <v>4</v>
      </c>
      <c r="D135" s="251" t="s">
        <v>14</v>
      </c>
      <c r="E135" s="114">
        <v>1201</v>
      </c>
      <c r="F135" s="213"/>
      <c r="G135" s="149"/>
      <c r="H135" s="117"/>
    </row>
    <row r="136" spans="1:8" ht="12.75" customHeight="1">
      <c r="A136" s="148">
        <v>98</v>
      </c>
      <c r="B136" s="264" t="s">
        <v>110</v>
      </c>
      <c r="C136" s="114">
        <v>5</v>
      </c>
      <c r="D136" s="251" t="s">
        <v>114</v>
      </c>
      <c r="E136" s="114">
        <v>1519</v>
      </c>
      <c r="F136" s="213"/>
      <c r="G136" s="149"/>
      <c r="H136" s="117"/>
    </row>
    <row r="137" spans="1:8" ht="12.75" customHeight="1">
      <c r="A137" s="148">
        <v>99</v>
      </c>
      <c r="B137" s="264" t="s">
        <v>110</v>
      </c>
      <c r="C137" s="114">
        <v>6</v>
      </c>
      <c r="D137" s="251" t="s">
        <v>115</v>
      </c>
      <c r="E137" s="114">
        <v>1713</v>
      </c>
      <c r="F137" s="213"/>
      <c r="G137" s="149"/>
      <c r="H137" s="117"/>
    </row>
    <row r="138" spans="1:8" ht="12.75" customHeight="1">
      <c r="A138" s="148">
        <v>100</v>
      </c>
      <c r="B138" s="264" t="s">
        <v>110</v>
      </c>
      <c r="C138" s="114">
        <v>7</v>
      </c>
      <c r="D138" s="251" t="s">
        <v>116</v>
      </c>
      <c r="E138" s="114">
        <v>1257</v>
      </c>
      <c r="F138" s="213"/>
      <c r="G138" s="149"/>
      <c r="H138" s="117"/>
    </row>
    <row r="139" spans="1:8" ht="12.75" customHeight="1">
      <c r="A139" s="148">
        <v>101</v>
      </c>
      <c r="B139" s="264" t="s">
        <v>110</v>
      </c>
      <c r="C139" s="114">
        <v>8</v>
      </c>
      <c r="D139" s="251" t="s">
        <v>117</v>
      </c>
      <c r="E139" s="114">
        <v>2033</v>
      </c>
      <c r="F139" s="213"/>
      <c r="G139" s="149"/>
      <c r="H139" s="117"/>
    </row>
    <row r="140" spans="1:8" ht="12.75" customHeight="1">
      <c r="A140" s="148">
        <v>102</v>
      </c>
      <c r="B140" s="264" t="s">
        <v>110</v>
      </c>
      <c r="C140" s="114">
        <v>9</v>
      </c>
      <c r="D140" s="251" t="s">
        <v>18</v>
      </c>
      <c r="E140" s="114">
        <v>1296</v>
      </c>
      <c r="F140" s="213"/>
      <c r="G140" s="149"/>
      <c r="H140" s="117">
        <v>1</v>
      </c>
    </row>
    <row r="141" spans="1:8" ht="12.75" customHeight="1">
      <c r="A141" s="148">
        <v>103</v>
      </c>
      <c r="B141" s="264" t="s">
        <v>110</v>
      </c>
      <c r="C141" s="114">
        <v>10</v>
      </c>
      <c r="D141" s="251" t="s">
        <v>118</v>
      </c>
      <c r="E141" s="114">
        <v>1347</v>
      </c>
      <c r="F141" s="213"/>
      <c r="G141" s="149"/>
      <c r="H141" s="117"/>
    </row>
    <row r="142" spans="1:8" ht="12.75" customHeight="1">
      <c r="A142" s="148">
        <v>104</v>
      </c>
      <c r="B142" s="264" t="s">
        <v>110</v>
      </c>
      <c r="C142" s="114">
        <v>11</v>
      </c>
      <c r="D142" s="251" t="s">
        <v>119</v>
      </c>
      <c r="E142" s="114">
        <v>1142</v>
      </c>
      <c r="F142" s="213"/>
      <c r="G142" s="149"/>
      <c r="H142" s="117"/>
    </row>
    <row r="143" spans="1:8" s="96" customFormat="1" ht="12.75" customHeight="1">
      <c r="A143" s="145">
        <v>105</v>
      </c>
      <c r="B143" s="272" t="s">
        <v>110</v>
      </c>
      <c r="C143" s="145">
        <v>12</v>
      </c>
      <c r="D143" s="258" t="s">
        <v>489</v>
      </c>
      <c r="E143" s="145">
        <v>270</v>
      </c>
      <c r="F143" s="229"/>
      <c r="G143" s="215">
        <v>270</v>
      </c>
      <c r="H143" s="117"/>
    </row>
    <row r="144" spans="1:8" s="96" customFormat="1" ht="12.75" customHeight="1">
      <c r="A144" s="120">
        <v>106</v>
      </c>
      <c r="B144" s="265" t="s">
        <v>110</v>
      </c>
      <c r="C144" s="120">
        <v>13</v>
      </c>
      <c r="D144" s="252" t="s">
        <v>488</v>
      </c>
      <c r="E144" s="145">
        <v>440</v>
      </c>
      <c r="F144" s="214"/>
      <c r="G144" s="215">
        <v>440</v>
      </c>
      <c r="H144" s="117"/>
    </row>
    <row r="145" spans="1:8" s="98" customFormat="1" ht="12.75" customHeight="1" thickBot="1">
      <c r="A145" s="139"/>
      <c r="B145" s="269"/>
      <c r="C145" s="139"/>
      <c r="D145" s="256"/>
      <c r="E145" s="139">
        <f>SUM(E132:E144)</f>
        <v>16250</v>
      </c>
      <c r="F145" s="185">
        <v>16250</v>
      </c>
      <c r="G145" s="222"/>
      <c r="H145" s="117"/>
    </row>
    <row r="146" spans="1:8" ht="12.75" customHeight="1">
      <c r="A146" s="147">
        <v>107</v>
      </c>
      <c r="B146" s="267" t="s">
        <v>122</v>
      </c>
      <c r="C146" s="130">
        <v>1</v>
      </c>
      <c r="D146" s="254" t="s">
        <v>123</v>
      </c>
      <c r="E146" s="130">
        <v>1408</v>
      </c>
      <c r="F146" s="219"/>
      <c r="G146" s="149"/>
      <c r="H146" s="117"/>
    </row>
    <row r="147" spans="1:8" ht="12.75" customHeight="1">
      <c r="A147" s="148">
        <v>108</v>
      </c>
      <c r="B147" s="267" t="s">
        <v>122</v>
      </c>
      <c r="C147" s="114">
        <v>2</v>
      </c>
      <c r="D147" s="251" t="s">
        <v>124</v>
      </c>
      <c r="E147" s="114">
        <v>311</v>
      </c>
      <c r="F147" s="213"/>
      <c r="G147" s="149"/>
      <c r="H147" s="117"/>
    </row>
    <row r="148" spans="1:8" ht="12.75" customHeight="1">
      <c r="A148" s="148">
        <v>109</v>
      </c>
      <c r="B148" s="267" t="s">
        <v>122</v>
      </c>
      <c r="C148" s="114">
        <v>3</v>
      </c>
      <c r="D148" s="251" t="s">
        <v>125</v>
      </c>
      <c r="E148" s="114">
        <v>433</v>
      </c>
      <c r="F148" s="213"/>
      <c r="G148" s="149"/>
      <c r="H148" s="117"/>
    </row>
    <row r="149" spans="1:8" ht="12.75" customHeight="1">
      <c r="A149" s="148">
        <v>110</v>
      </c>
      <c r="B149" s="267" t="s">
        <v>122</v>
      </c>
      <c r="C149" s="114">
        <v>4</v>
      </c>
      <c r="D149" s="251" t="s">
        <v>126</v>
      </c>
      <c r="E149" s="114">
        <v>692</v>
      </c>
      <c r="F149" s="213"/>
      <c r="G149" s="149"/>
      <c r="H149" s="117"/>
    </row>
    <row r="150" spans="1:8" ht="12.75" customHeight="1">
      <c r="A150" s="148">
        <v>111</v>
      </c>
      <c r="B150" s="267" t="s">
        <v>122</v>
      </c>
      <c r="C150" s="114">
        <v>5</v>
      </c>
      <c r="D150" s="251" t="s">
        <v>127</v>
      </c>
      <c r="E150" s="114">
        <v>856</v>
      </c>
      <c r="F150" s="213"/>
      <c r="G150" s="149"/>
      <c r="H150" s="117"/>
    </row>
    <row r="151" spans="1:8" ht="12.75" customHeight="1">
      <c r="A151" s="148">
        <v>112</v>
      </c>
      <c r="B151" s="267" t="s">
        <v>122</v>
      </c>
      <c r="C151" s="114">
        <v>6</v>
      </c>
      <c r="D151" s="251" t="s">
        <v>128</v>
      </c>
      <c r="E151" s="114">
        <v>608</v>
      </c>
      <c r="F151" s="213"/>
      <c r="G151" s="149"/>
      <c r="H151" s="117"/>
    </row>
    <row r="152" spans="1:8" ht="12.75" customHeight="1">
      <c r="A152" s="148">
        <v>113</v>
      </c>
      <c r="B152" s="271" t="s">
        <v>122</v>
      </c>
      <c r="C152" s="135">
        <v>7</v>
      </c>
      <c r="D152" s="255" t="s">
        <v>129</v>
      </c>
      <c r="E152" s="114">
        <v>849</v>
      </c>
      <c r="F152" s="213"/>
      <c r="G152" s="149"/>
      <c r="H152" s="117"/>
    </row>
    <row r="153" spans="1:8" ht="12.75" customHeight="1">
      <c r="A153" s="135">
        <v>114</v>
      </c>
      <c r="B153" s="268" t="s">
        <v>122</v>
      </c>
      <c r="C153" s="135">
        <v>8</v>
      </c>
      <c r="D153" s="255" t="s">
        <v>130</v>
      </c>
      <c r="E153" s="114">
        <v>281</v>
      </c>
      <c r="F153" s="220"/>
      <c r="G153" s="149"/>
      <c r="H153" s="117"/>
    </row>
    <row r="154" spans="1:8" s="97" customFormat="1" ht="12.75" customHeight="1" thickBot="1">
      <c r="A154" s="125"/>
      <c r="B154" s="266"/>
      <c r="C154" s="125"/>
      <c r="D154" s="253"/>
      <c r="E154" s="125">
        <f>SUM(E146:E153)</f>
        <v>5438</v>
      </c>
      <c r="F154" s="227">
        <v>5438</v>
      </c>
      <c r="G154" s="217"/>
      <c r="H154" s="117"/>
    </row>
    <row r="155" spans="1:8" ht="12.75" customHeight="1">
      <c r="A155" s="147">
        <v>115</v>
      </c>
      <c r="B155" s="267" t="s">
        <v>131</v>
      </c>
      <c r="C155" s="130">
        <v>1</v>
      </c>
      <c r="D155" s="254" t="s">
        <v>132</v>
      </c>
      <c r="E155" s="130">
        <v>1405</v>
      </c>
      <c r="F155" s="219"/>
      <c r="G155" s="149"/>
      <c r="H155" s="117"/>
    </row>
    <row r="156" spans="1:8" ht="12.75" customHeight="1">
      <c r="A156" s="148">
        <v>116</v>
      </c>
      <c r="B156" s="267" t="s">
        <v>131</v>
      </c>
      <c r="C156" s="114">
        <v>2</v>
      </c>
      <c r="D156" s="251" t="s">
        <v>133</v>
      </c>
      <c r="E156" s="114">
        <v>744</v>
      </c>
      <c r="F156" s="213"/>
      <c r="G156" s="149"/>
      <c r="H156" s="117"/>
    </row>
    <row r="157" spans="1:8" ht="12.75" customHeight="1">
      <c r="A157" s="148">
        <v>117</v>
      </c>
      <c r="B157" s="267" t="s">
        <v>131</v>
      </c>
      <c r="C157" s="114">
        <v>3</v>
      </c>
      <c r="D157" s="251" t="s">
        <v>134</v>
      </c>
      <c r="E157" s="114">
        <v>597</v>
      </c>
      <c r="F157" s="213"/>
      <c r="G157" s="149"/>
      <c r="H157" s="117"/>
    </row>
    <row r="158" spans="1:8" ht="12.75" customHeight="1">
      <c r="A158" s="148">
        <v>118</v>
      </c>
      <c r="B158" s="271" t="s">
        <v>131</v>
      </c>
      <c r="C158" s="135">
        <v>4</v>
      </c>
      <c r="D158" s="255" t="s">
        <v>135</v>
      </c>
      <c r="E158" s="114">
        <v>446</v>
      </c>
      <c r="F158" s="213"/>
      <c r="G158" s="149"/>
      <c r="H158" s="117"/>
    </row>
    <row r="159" spans="1:8" ht="12.75" customHeight="1">
      <c r="A159" s="135">
        <v>119</v>
      </c>
      <c r="B159" s="268" t="s">
        <v>131</v>
      </c>
      <c r="C159" s="135">
        <v>5</v>
      </c>
      <c r="D159" s="255" t="s">
        <v>136</v>
      </c>
      <c r="E159" s="114">
        <v>1623</v>
      </c>
      <c r="F159" s="220"/>
      <c r="G159" s="149"/>
      <c r="H159" s="117"/>
    </row>
    <row r="160" spans="1:8" s="97" customFormat="1" ht="12.75" customHeight="1" thickBot="1">
      <c r="A160" s="125"/>
      <c r="B160" s="266"/>
      <c r="C160" s="125"/>
      <c r="D160" s="253"/>
      <c r="E160" s="125">
        <f>SUM(E155:E159)</f>
        <v>4815</v>
      </c>
      <c r="F160" s="227">
        <v>4815</v>
      </c>
      <c r="G160" s="217"/>
      <c r="H160" s="117"/>
    </row>
    <row r="161" spans="1:8" ht="12.75" customHeight="1">
      <c r="A161" s="147">
        <v>120</v>
      </c>
      <c r="B161" s="267" t="s">
        <v>137</v>
      </c>
      <c r="C161" s="130">
        <v>1</v>
      </c>
      <c r="D161" s="254" t="s">
        <v>138</v>
      </c>
      <c r="E161" s="130">
        <v>1216</v>
      </c>
      <c r="F161" s="219"/>
      <c r="G161" s="149"/>
      <c r="H161" s="117"/>
    </row>
    <row r="162" spans="1:8" ht="12.75" customHeight="1">
      <c r="A162" s="148">
        <v>121</v>
      </c>
      <c r="B162" s="267" t="s">
        <v>137</v>
      </c>
      <c r="C162" s="114">
        <v>2</v>
      </c>
      <c r="D162" s="254" t="s">
        <v>139</v>
      </c>
      <c r="E162" s="114">
        <v>525</v>
      </c>
      <c r="F162" s="213"/>
      <c r="G162" s="149"/>
      <c r="H162" s="117"/>
    </row>
    <row r="163" spans="1:8" ht="12.75" customHeight="1">
      <c r="A163" s="148">
        <v>122</v>
      </c>
      <c r="B163" s="267" t="s">
        <v>137</v>
      </c>
      <c r="C163" s="114">
        <v>3</v>
      </c>
      <c r="D163" s="254" t="s">
        <v>140</v>
      </c>
      <c r="E163" s="114">
        <v>610</v>
      </c>
      <c r="F163" s="213"/>
      <c r="G163" s="149"/>
      <c r="H163" s="117"/>
    </row>
    <row r="164" spans="1:8" ht="12.75" customHeight="1">
      <c r="A164" s="148">
        <v>123</v>
      </c>
      <c r="B164" s="267" t="s">
        <v>137</v>
      </c>
      <c r="C164" s="114">
        <v>4</v>
      </c>
      <c r="D164" s="254" t="s">
        <v>141</v>
      </c>
      <c r="E164" s="114">
        <v>468</v>
      </c>
      <c r="F164" s="213"/>
      <c r="G164" s="149"/>
      <c r="H164" s="117"/>
    </row>
    <row r="165" spans="1:8" ht="12.75" customHeight="1">
      <c r="A165" s="148">
        <v>124</v>
      </c>
      <c r="B165" s="267" t="s">
        <v>137</v>
      </c>
      <c r="C165" s="114">
        <v>5</v>
      </c>
      <c r="D165" s="254" t="s">
        <v>142</v>
      </c>
      <c r="E165" s="114">
        <v>494</v>
      </c>
      <c r="F165" s="213"/>
      <c r="G165" s="149"/>
      <c r="H165" s="117"/>
    </row>
    <row r="166" spans="1:8" ht="12.75" customHeight="1">
      <c r="A166" s="148">
        <v>125</v>
      </c>
      <c r="B166" s="267" t="s">
        <v>137</v>
      </c>
      <c r="C166" s="114">
        <v>6</v>
      </c>
      <c r="D166" s="254" t="s">
        <v>143</v>
      </c>
      <c r="E166" s="114">
        <v>798</v>
      </c>
      <c r="F166" s="213"/>
      <c r="G166" s="149"/>
      <c r="H166" s="117"/>
    </row>
    <row r="167" spans="1:8" ht="12.75" customHeight="1">
      <c r="A167" s="148">
        <v>126</v>
      </c>
      <c r="B167" s="267" t="s">
        <v>137</v>
      </c>
      <c r="C167" s="114">
        <v>7</v>
      </c>
      <c r="D167" s="254" t="s">
        <v>144</v>
      </c>
      <c r="E167" s="114">
        <v>678</v>
      </c>
      <c r="F167" s="213"/>
      <c r="G167" s="149"/>
      <c r="H167" s="117"/>
    </row>
    <row r="168" spans="1:8" ht="12.75" customHeight="1">
      <c r="A168" s="148">
        <v>127</v>
      </c>
      <c r="B168" s="267" t="s">
        <v>137</v>
      </c>
      <c r="C168" s="114">
        <v>8</v>
      </c>
      <c r="D168" s="254" t="s">
        <v>145</v>
      </c>
      <c r="E168" s="114">
        <v>636</v>
      </c>
      <c r="F168" s="213"/>
      <c r="G168" s="149"/>
      <c r="H168" s="117"/>
    </row>
    <row r="169" spans="1:8" ht="12.75" customHeight="1">
      <c r="A169" s="148">
        <v>128</v>
      </c>
      <c r="B169" s="267" t="s">
        <v>137</v>
      </c>
      <c r="C169" s="114">
        <v>9</v>
      </c>
      <c r="D169" s="254" t="s">
        <v>146</v>
      </c>
      <c r="E169" s="114">
        <v>1045</v>
      </c>
      <c r="F169" s="213"/>
      <c r="G169" s="149"/>
      <c r="H169" s="117"/>
    </row>
    <row r="170" spans="1:8" ht="12.75" customHeight="1">
      <c r="A170" s="148">
        <v>129</v>
      </c>
      <c r="B170" s="267" t="s">
        <v>137</v>
      </c>
      <c r="C170" s="114">
        <v>10</v>
      </c>
      <c r="D170" s="254" t="s">
        <v>147</v>
      </c>
      <c r="E170" s="114">
        <v>1286</v>
      </c>
      <c r="F170" s="213"/>
      <c r="G170" s="149"/>
      <c r="H170" s="117"/>
    </row>
    <row r="171" spans="1:8" ht="12.75" customHeight="1">
      <c r="A171" s="148">
        <v>130</v>
      </c>
      <c r="B171" s="271" t="s">
        <v>137</v>
      </c>
      <c r="C171" s="135">
        <v>11</v>
      </c>
      <c r="D171" s="259" t="s">
        <v>148</v>
      </c>
      <c r="E171" s="114">
        <v>644</v>
      </c>
      <c r="F171" s="213"/>
      <c r="G171" s="149"/>
      <c r="H171" s="117"/>
    </row>
    <row r="172" spans="1:8" ht="12.75" customHeight="1">
      <c r="A172" s="135">
        <v>131</v>
      </c>
      <c r="B172" s="268" t="s">
        <v>137</v>
      </c>
      <c r="C172" s="135">
        <v>12</v>
      </c>
      <c r="D172" s="255" t="s">
        <v>149</v>
      </c>
      <c r="E172" s="114">
        <v>367</v>
      </c>
      <c r="F172" s="220"/>
      <c r="G172" s="149"/>
      <c r="H172" s="117"/>
    </row>
    <row r="173" spans="1:8" s="97" customFormat="1" ht="12.75" customHeight="1" thickBot="1">
      <c r="A173" s="125"/>
      <c r="B173" s="266"/>
      <c r="C173" s="125"/>
      <c r="D173" s="253"/>
      <c r="E173" s="125">
        <f>SUM(E161:E172)</f>
        <v>8767</v>
      </c>
      <c r="F173" s="227">
        <v>8767</v>
      </c>
      <c r="G173" s="217"/>
      <c r="H173" s="117"/>
    </row>
    <row r="174" spans="1:8" ht="12.75" customHeight="1">
      <c r="A174" s="147">
        <v>132</v>
      </c>
      <c r="B174" s="267" t="s">
        <v>150</v>
      </c>
      <c r="C174" s="130">
        <v>1</v>
      </c>
      <c r="D174" s="254" t="s">
        <v>151</v>
      </c>
      <c r="E174" s="130">
        <v>1249</v>
      </c>
      <c r="F174" s="219"/>
      <c r="G174" s="149"/>
      <c r="H174" s="117"/>
    </row>
    <row r="175" spans="1:8" ht="12.75" customHeight="1">
      <c r="A175" s="148">
        <v>133</v>
      </c>
      <c r="B175" s="267" t="s">
        <v>150</v>
      </c>
      <c r="C175" s="114">
        <v>2</v>
      </c>
      <c r="D175" s="254" t="s">
        <v>159</v>
      </c>
      <c r="E175" s="114">
        <v>430</v>
      </c>
      <c r="F175" s="213"/>
      <c r="G175" s="149"/>
      <c r="H175" s="117"/>
    </row>
    <row r="176" spans="1:8" ht="12.75" customHeight="1">
      <c r="A176" s="148">
        <v>134</v>
      </c>
      <c r="B176" s="267" t="s">
        <v>150</v>
      </c>
      <c r="C176" s="114">
        <v>3</v>
      </c>
      <c r="D176" s="254" t="s">
        <v>152</v>
      </c>
      <c r="E176" s="114">
        <v>889</v>
      </c>
      <c r="F176" s="213"/>
      <c r="G176" s="149"/>
      <c r="H176" s="117"/>
    </row>
    <row r="177" spans="1:8" ht="12.75" customHeight="1">
      <c r="A177" s="148">
        <v>135</v>
      </c>
      <c r="B177" s="267" t="s">
        <v>150</v>
      </c>
      <c r="C177" s="114">
        <v>4</v>
      </c>
      <c r="D177" s="254" t="s">
        <v>153</v>
      </c>
      <c r="E177" s="114">
        <v>400</v>
      </c>
      <c r="F177" s="213"/>
      <c r="G177" s="149"/>
      <c r="H177" s="117"/>
    </row>
    <row r="178" spans="1:8" ht="12.75" customHeight="1">
      <c r="A178" s="148">
        <v>136</v>
      </c>
      <c r="B178" s="267" t="s">
        <v>150</v>
      </c>
      <c r="C178" s="114">
        <v>5</v>
      </c>
      <c r="D178" s="254" t="s">
        <v>154</v>
      </c>
      <c r="E178" s="114">
        <v>419</v>
      </c>
      <c r="F178" s="213"/>
      <c r="G178" s="149"/>
      <c r="H178" s="117"/>
    </row>
    <row r="179" spans="1:8" ht="12.75" customHeight="1">
      <c r="A179" s="148">
        <v>137</v>
      </c>
      <c r="B179" s="267" t="s">
        <v>150</v>
      </c>
      <c r="C179" s="114">
        <v>6</v>
      </c>
      <c r="D179" s="254" t="s">
        <v>155</v>
      </c>
      <c r="E179" s="114">
        <v>885</v>
      </c>
      <c r="F179" s="213"/>
      <c r="G179" s="149"/>
      <c r="H179" s="117"/>
    </row>
    <row r="180" spans="1:8" ht="12.75" customHeight="1">
      <c r="A180" s="148">
        <v>138</v>
      </c>
      <c r="B180" s="267" t="s">
        <v>150</v>
      </c>
      <c r="C180" s="114">
        <v>7</v>
      </c>
      <c r="D180" s="254" t="s">
        <v>156</v>
      </c>
      <c r="E180" s="114">
        <v>458</v>
      </c>
      <c r="F180" s="213"/>
      <c r="G180" s="149"/>
      <c r="H180" s="117"/>
    </row>
    <row r="181" spans="1:8" ht="12.75" customHeight="1">
      <c r="A181" s="148">
        <v>139</v>
      </c>
      <c r="B181" s="271" t="s">
        <v>150</v>
      </c>
      <c r="C181" s="135">
        <v>8</v>
      </c>
      <c r="D181" s="259" t="s">
        <v>157</v>
      </c>
      <c r="E181" s="114">
        <v>697</v>
      </c>
      <c r="F181" s="213"/>
      <c r="G181" s="149"/>
      <c r="H181" s="117"/>
    </row>
    <row r="182" spans="1:8" ht="12.75" customHeight="1">
      <c r="A182" s="148">
        <v>140</v>
      </c>
      <c r="B182" s="264" t="s">
        <v>150</v>
      </c>
      <c r="C182" s="114">
        <v>9</v>
      </c>
      <c r="D182" s="251" t="s">
        <v>158</v>
      </c>
      <c r="E182" s="114">
        <v>544</v>
      </c>
      <c r="F182" s="213"/>
      <c r="G182" s="149"/>
      <c r="H182" s="117"/>
    </row>
    <row r="183" spans="1:8" ht="12.75" customHeight="1">
      <c r="A183" s="148">
        <v>141</v>
      </c>
      <c r="B183" s="268" t="s">
        <v>150</v>
      </c>
      <c r="C183" s="135">
        <v>10</v>
      </c>
      <c r="D183" s="255" t="s">
        <v>160</v>
      </c>
      <c r="E183" s="114">
        <v>472</v>
      </c>
      <c r="F183" s="213"/>
      <c r="G183" s="149"/>
      <c r="H183" s="117"/>
    </row>
    <row r="184" spans="1:8" s="96" customFormat="1" ht="12.75" customHeight="1">
      <c r="A184" s="120">
        <v>142</v>
      </c>
      <c r="B184" s="265" t="s">
        <v>150</v>
      </c>
      <c r="C184" s="120">
        <v>11</v>
      </c>
      <c r="D184" s="252" t="s">
        <v>490</v>
      </c>
      <c r="E184" s="145">
        <v>127</v>
      </c>
      <c r="F184" s="214"/>
      <c r="G184" s="215">
        <v>127</v>
      </c>
      <c r="H184" s="117"/>
    </row>
    <row r="185" spans="1:8" s="97" customFormat="1" ht="12.75" customHeight="1" thickBot="1">
      <c r="A185" s="125"/>
      <c r="B185" s="266"/>
      <c r="C185" s="125"/>
      <c r="D185" s="253"/>
      <c r="E185" s="125">
        <f>SUM(E174:E184)</f>
        <v>6570</v>
      </c>
      <c r="F185" s="227">
        <v>6570</v>
      </c>
      <c r="G185" s="217"/>
      <c r="H185" s="117"/>
    </row>
    <row r="186" spans="1:8" ht="12.75" customHeight="1">
      <c r="A186" s="147">
        <v>143</v>
      </c>
      <c r="B186" s="267" t="s">
        <v>161</v>
      </c>
      <c r="C186" s="130">
        <v>1</v>
      </c>
      <c r="D186" s="254" t="s">
        <v>163</v>
      </c>
      <c r="E186" s="130">
        <v>1277</v>
      </c>
      <c r="F186" s="219"/>
      <c r="G186" s="149"/>
      <c r="H186" s="117"/>
    </row>
    <row r="187" spans="1:8" ht="12.75" customHeight="1">
      <c r="A187" s="148">
        <v>144</v>
      </c>
      <c r="B187" s="271" t="s">
        <v>161</v>
      </c>
      <c r="C187" s="135">
        <v>2</v>
      </c>
      <c r="D187" s="255" t="s">
        <v>162</v>
      </c>
      <c r="E187" s="114">
        <v>811</v>
      </c>
      <c r="F187" s="213"/>
      <c r="G187" s="149"/>
      <c r="H187" s="117"/>
    </row>
    <row r="188" spans="1:8" ht="12.75" customHeight="1">
      <c r="A188" s="135">
        <v>145</v>
      </c>
      <c r="B188" s="268" t="s">
        <v>161</v>
      </c>
      <c r="C188" s="135">
        <v>3</v>
      </c>
      <c r="D188" s="255" t="s">
        <v>164</v>
      </c>
      <c r="E188" s="114">
        <v>1946</v>
      </c>
      <c r="F188" s="220"/>
      <c r="G188" s="149"/>
      <c r="H188" s="117"/>
    </row>
    <row r="189" spans="1:8" s="97" customFormat="1" ht="12.75" customHeight="1" thickBot="1">
      <c r="A189" s="125"/>
      <c r="B189" s="266"/>
      <c r="C189" s="125"/>
      <c r="D189" s="253"/>
      <c r="E189" s="125">
        <f>SUM(E186:E188)</f>
        <v>4034</v>
      </c>
      <c r="F189" s="227">
        <v>4034</v>
      </c>
      <c r="G189" s="217"/>
      <c r="H189" s="117"/>
    </row>
    <row r="190" spans="1:8" ht="12.75" customHeight="1">
      <c r="A190" s="147">
        <v>147</v>
      </c>
      <c r="B190" s="267" t="s">
        <v>165</v>
      </c>
      <c r="C190" s="130">
        <v>1</v>
      </c>
      <c r="D190" s="254" t="s">
        <v>166</v>
      </c>
      <c r="E190" s="130">
        <v>1067</v>
      </c>
      <c r="F190" s="219"/>
      <c r="G190" s="149"/>
      <c r="H190" s="117"/>
    </row>
    <row r="191" spans="1:8" ht="12.75" customHeight="1">
      <c r="A191" s="148">
        <v>148</v>
      </c>
      <c r="B191" s="267" t="s">
        <v>165</v>
      </c>
      <c r="C191" s="114">
        <v>2</v>
      </c>
      <c r="D191" s="251" t="s">
        <v>167</v>
      </c>
      <c r="E191" s="114">
        <v>688</v>
      </c>
      <c r="F191" s="213"/>
      <c r="G191" s="149"/>
      <c r="H191" s="117"/>
    </row>
    <row r="192" spans="1:8" ht="12.75" customHeight="1">
      <c r="A192" s="148">
        <v>149</v>
      </c>
      <c r="B192" s="267" t="s">
        <v>165</v>
      </c>
      <c r="C192" s="114">
        <v>3</v>
      </c>
      <c r="D192" s="251" t="s">
        <v>168</v>
      </c>
      <c r="E192" s="114">
        <v>495</v>
      </c>
      <c r="F192" s="213"/>
      <c r="G192" s="149"/>
      <c r="H192" s="117"/>
    </row>
    <row r="193" spans="1:8" ht="12.75" customHeight="1">
      <c r="A193" s="148">
        <v>150</v>
      </c>
      <c r="B193" s="267" t="s">
        <v>165</v>
      </c>
      <c r="C193" s="135">
        <v>4</v>
      </c>
      <c r="D193" s="255" t="s">
        <v>169</v>
      </c>
      <c r="E193" s="114">
        <v>952</v>
      </c>
      <c r="F193" s="213"/>
      <c r="G193" s="149"/>
      <c r="H193" s="117"/>
    </row>
    <row r="194" spans="1:8" ht="12.75" customHeight="1">
      <c r="A194" s="230">
        <v>151</v>
      </c>
      <c r="B194" s="268" t="s">
        <v>165</v>
      </c>
      <c r="C194" s="135">
        <v>5</v>
      </c>
      <c r="D194" s="255" t="s">
        <v>170</v>
      </c>
      <c r="E194" s="114">
        <v>1143</v>
      </c>
      <c r="F194" s="220"/>
      <c r="G194" s="149"/>
      <c r="H194" s="117"/>
    </row>
    <row r="195" spans="1:8" s="98" customFormat="1" ht="12.75" customHeight="1" thickBot="1">
      <c r="A195" s="139"/>
      <c r="B195" s="269"/>
      <c r="C195" s="139"/>
      <c r="D195" s="256"/>
      <c r="E195" s="139">
        <f>SUM(E190:E194)</f>
        <v>4345</v>
      </c>
      <c r="F195" s="185">
        <v>4345</v>
      </c>
      <c r="G195" s="222"/>
      <c r="H195" s="117"/>
    </row>
    <row r="196" spans="1:8" ht="12.75" customHeight="1">
      <c r="A196" s="147">
        <v>152</v>
      </c>
      <c r="B196" s="267" t="s">
        <v>171</v>
      </c>
      <c r="C196" s="130">
        <v>1</v>
      </c>
      <c r="D196" s="254" t="s">
        <v>172</v>
      </c>
      <c r="E196" s="130">
        <v>2328</v>
      </c>
      <c r="F196" s="219"/>
      <c r="G196" s="149"/>
      <c r="H196" s="117"/>
    </row>
    <row r="197" spans="1:8" ht="12.75" customHeight="1">
      <c r="A197" s="148">
        <v>153</v>
      </c>
      <c r="B197" s="267" t="s">
        <v>171</v>
      </c>
      <c r="C197" s="114">
        <v>2</v>
      </c>
      <c r="D197" s="254" t="s">
        <v>173</v>
      </c>
      <c r="E197" s="114">
        <v>911</v>
      </c>
      <c r="F197" s="213"/>
      <c r="G197" s="149"/>
      <c r="H197" s="117"/>
    </row>
    <row r="198" spans="1:8" ht="12.75" customHeight="1">
      <c r="A198" s="148">
        <v>154</v>
      </c>
      <c r="B198" s="267" t="s">
        <v>171</v>
      </c>
      <c r="C198" s="114">
        <v>3</v>
      </c>
      <c r="D198" s="254" t="s">
        <v>175</v>
      </c>
      <c r="E198" s="114">
        <v>623</v>
      </c>
      <c r="F198" s="213"/>
      <c r="G198" s="149"/>
      <c r="H198" s="117"/>
    </row>
    <row r="199" spans="1:8" ht="12.75" customHeight="1">
      <c r="A199" s="148">
        <v>155</v>
      </c>
      <c r="B199" s="267" t="s">
        <v>171</v>
      </c>
      <c r="C199" s="114">
        <v>4</v>
      </c>
      <c r="D199" s="254" t="s">
        <v>176</v>
      </c>
      <c r="E199" s="114">
        <v>1125</v>
      </c>
      <c r="F199" s="213"/>
      <c r="G199" s="149"/>
      <c r="H199" s="117"/>
    </row>
    <row r="200" spans="1:8" ht="12.75" customHeight="1">
      <c r="A200" s="148">
        <v>156</v>
      </c>
      <c r="B200" s="267" t="s">
        <v>171</v>
      </c>
      <c r="C200" s="114">
        <v>5</v>
      </c>
      <c r="D200" s="254" t="s">
        <v>174</v>
      </c>
      <c r="E200" s="114">
        <v>670</v>
      </c>
      <c r="F200" s="213"/>
      <c r="G200" s="149"/>
      <c r="H200" s="117"/>
    </row>
    <row r="201" spans="1:8" ht="12.75" customHeight="1">
      <c r="A201" s="148">
        <v>157</v>
      </c>
      <c r="B201" s="267" t="s">
        <v>171</v>
      </c>
      <c r="C201" s="114">
        <v>6</v>
      </c>
      <c r="D201" s="254" t="s">
        <v>177</v>
      </c>
      <c r="E201" s="114">
        <v>1107</v>
      </c>
      <c r="F201" s="213"/>
      <c r="G201" s="149"/>
      <c r="H201" s="117"/>
    </row>
    <row r="202" spans="1:8" ht="12.75" customHeight="1">
      <c r="A202" s="148">
        <v>158</v>
      </c>
      <c r="B202" s="267" t="s">
        <v>171</v>
      </c>
      <c r="C202" s="114">
        <v>7</v>
      </c>
      <c r="D202" s="254" t="s">
        <v>178</v>
      </c>
      <c r="E202" s="114">
        <v>539</v>
      </c>
      <c r="F202" s="213"/>
      <c r="G202" s="149"/>
      <c r="H202" s="117"/>
    </row>
    <row r="203" spans="1:8" ht="12.75" customHeight="1">
      <c r="A203" s="148">
        <v>159</v>
      </c>
      <c r="B203" s="268" t="s">
        <v>171</v>
      </c>
      <c r="C203" s="135">
        <v>8</v>
      </c>
      <c r="D203" s="255" t="s">
        <v>179</v>
      </c>
      <c r="E203" s="114">
        <v>496</v>
      </c>
      <c r="F203" s="213"/>
      <c r="G203" s="149"/>
      <c r="H203" s="117"/>
    </row>
    <row r="204" spans="1:8" ht="12.75" customHeight="1">
      <c r="A204" s="230">
        <v>160</v>
      </c>
      <c r="B204" s="268" t="s">
        <v>171</v>
      </c>
      <c r="C204" s="135">
        <v>9</v>
      </c>
      <c r="D204" s="255" t="s">
        <v>180</v>
      </c>
      <c r="E204" s="114">
        <v>572</v>
      </c>
      <c r="F204" s="220"/>
      <c r="G204" s="149"/>
      <c r="H204" s="117"/>
    </row>
    <row r="205" spans="1:8" s="97" customFormat="1" ht="12.75" customHeight="1" thickBot="1">
      <c r="A205" s="125"/>
      <c r="B205" s="266"/>
      <c r="C205" s="125"/>
      <c r="D205" s="253"/>
      <c r="E205" s="125">
        <f>SUM(E196:E204)</f>
        <v>8371</v>
      </c>
      <c r="F205" s="227">
        <v>8371</v>
      </c>
      <c r="G205" s="217"/>
      <c r="H205" s="117"/>
    </row>
    <row r="206" spans="1:8" ht="12.75" customHeight="1">
      <c r="A206" s="147">
        <v>161</v>
      </c>
      <c r="B206" s="267" t="s">
        <v>181</v>
      </c>
      <c r="C206" s="130">
        <v>1</v>
      </c>
      <c r="D206" s="254" t="s">
        <v>183</v>
      </c>
      <c r="E206" s="130">
        <v>428</v>
      </c>
      <c r="F206" s="219"/>
      <c r="G206" s="149"/>
      <c r="H206" s="117"/>
    </row>
    <row r="207" spans="1:8" ht="12.75" customHeight="1">
      <c r="A207" s="148">
        <v>162</v>
      </c>
      <c r="B207" s="264" t="s">
        <v>181</v>
      </c>
      <c r="C207" s="114">
        <v>2</v>
      </c>
      <c r="D207" s="251" t="s">
        <v>182</v>
      </c>
      <c r="E207" s="114">
        <v>1096</v>
      </c>
      <c r="F207" s="213"/>
      <c r="G207" s="149"/>
      <c r="H207" s="117"/>
    </row>
    <row r="208" spans="1:8" ht="12.75" customHeight="1">
      <c r="A208" s="148">
        <v>163</v>
      </c>
      <c r="B208" s="268" t="s">
        <v>181</v>
      </c>
      <c r="C208" s="135">
        <v>3</v>
      </c>
      <c r="D208" s="255" t="s">
        <v>184</v>
      </c>
      <c r="E208" s="114">
        <v>793</v>
      </c>
      <c r="F208" s="213"/>
      <c r="G208" s="149"/>
      <c r="H208" s="117"/>
    </row>
    <row r="209" spans="1:8" ht="12.75" customHeight="1">
      <c r="A209" s="230">
        <v>164</v>
      </c>
      <c r="B209" s="268" t="s">
        <v>181</v>
      </c>
      <c r="C209" s="135">
        <v>4</v>
      </c>
      <c r="D209" s="255" t="s">
        <v>185</v>
      </c>
      <c r="E209" s="114">
        <v>542</v>
      </c>
      <c r="F209" s="220"/>
      <c r="G209" s="149"/>
      <c r="H209" s="117"/>
    </row>
    <row r="210" spans="1:8" s="97" customFormat="1" ht="12.75" customHeight="1" thickBot="1">
      <c r="A210" s="125"/>
      <c r="B210" s="266"/>
      <c r="C210" s="125"/>
      <c r="D210" s="253"/>
      <c r="E210" s="125">
        <f>SUM(E206:E209)</f>
        <v>2859</v>
      </c>
      <c r="F210" s="227">
        <v>2859</v>
      </c>
      <c r="G210" s="217"/>
      <c r="H210" s="117"/>
    </row>
    <row r="211" spans="1:8" ht="12.75" customHeight="1">
      <c r="A211" s="147">
        <v>165</v>
      </c>
      <c r="B211" s="267" t="s">
        <v>186</v>
      </c>
      <c r="C211" s="130">
        <v>1</v>
      </c>
      <c r="D211" s="254" t="s">
        <v>187</v>
      </c>
      <c r="E211" s="130">
        <v>781</v>
      </c>
      <c r="F211" s="219"/>
      <c r="G211" s="149"/>
      <c r="H211" s="117"/>
    </row>
    <row r="212" spans="1:8" ht="12.75" customHeight="1">
      <c r="A212" s="148">
        <v>166</v>
      </c>
      <c r="B212" s="271" t="s">
        <v>186</v>
      </c>
      <c r="C212" s="135">
        <v>2</v>
      </c>
      <c r="D212" s="259" t="s">
        <v>188</v>
      </c>
      <c r="E212" s="114">
        <v>532</v>
      </c>
      <c r="F212" s="213"/>
      <c r="G212" s="149"/>
      <c r="H212" s="117"/>
    </row>
    <row r="213" spans="1:8" ht="12.75" customHeight="1">
      <c r="A213" s="148">
        <v>167</v>
      </c>
      <c r="B213" s="264" t="s">
        <v>186</v>
      </c>
      <c r="C213" s="114">
        <v>3</v>
      </c>
      <c r="D213" s="251" t="s">
        <v>189</v>
      </c>
      <c r="E213" s="114">
        <v>723</v>
      </c>
      <c r="F213" s="213"/>
      <c r="G213" s="149"/>
      <c r="H213" s="117"/>
    </row>
    <row r="214" spans="1:8" ht="12.75" customHeight="1">
      <c r="A214" s="230">
        <v>168</v>
      </c>
      <c r="B214" s="268" t="s">
        <v>186</v>
      </c>
      <c r="C214" s="135">
        <v>4</v>
      </c>
      <c r="D214" s="255" t="s">
        <v>191</v>
      </c>
      <c r="E214" s="114">
        <v>483</v>
      </c>
      <c r="F214" s="220"/>
      <c r="G214" s="149"/>
      <c r="H214" s="117"/>
    </row>
    <row r="215" spans="1:8" s="97" customFormat="1" ht="12.75" customHeight="1" thickBot="1">
      <c r="A215" s="125"/>
      <c r="B215" s="266"/>
      <c r="C215" s="125"/>
      <c r="D215" s="253"/>
      <c r="E215" s="125">
        <f>SUM(E211:E214)</f>
        <v>2519</v>
      </c>
      <c r="F215" s="227"/>
      <c r="G215" s="217"/>
      <c r="H215" s="117"/>
    </row>
    <row r="216" spans="1:8" ht="12.75" customHeight="1">
      <c r="A216" s="147">
        <v>169</v>
      </c>
      <c r="B216" s="267" t="s">
        <v>190</v>
      </c>
      <c r="C216" s="130">
        <v>1</v>
      </c>
      <c r="D216" s="254" t="s">
        <v>192</v>
      </c>
      <c r="E216" s="130">
        <v>1091</v>
      </c>
      <c r="F216" s="219"/>
      <c r="G216" s="149"/>
      <c r="H216" s="117"/>
    </row>
    <row r="217" spans="1:8" ht="12.75" customHeight="1">
      <c r="A217" s="148">
        <v>170</v>
      </c>
      <c r="B217" s="267" t="s">
        <v>190</v>
      </c>
      <c r="C217" s="114">
        <v>2</v>
      </c>
      <c r="D217" s="251" t="s">
        <v>193</v>
      </c>
      <c r="E217" s="114">
        <v>1492</v>
      </c>
      <c r="F217" s="213"/>
      <c r="G217" s="149"/>
      <c r="H217" s="117"/>
    </row>
    <row r="218" spans="1:8" ht="12.75" customHeight="1">
      <c r="A218" s="148">
        <v>171</v>
      </c>
      <c r="B218" s="271" t="s">
        <v>190</v>
      </c>
      <c r="C218" s="135">
        <v>3</v>
      </c>
      <c r="D218" s="255" t="s">
        <v>194</v>
      </c>
      <c r="E218" s="114">
        <v>711</v>
      </c>
      <c r="F218" s="213"/>
      <c r="G218" s="149"/>
      <c r="H218" s="117"/>
    </row>
    <row r="219" spans="1:8" ht="12.75" customHeight="1">
      <c r="A219" s="114">
        <v>172</v>
      </c>
      <c r="B219" s="264" t="s">
        <v>190</v>
      </c>
      <c r="C219" s="114">
        <v>4</v>
      </c>
      <c r="D219" s="251" t="s">
        <v>195</v>
      </c>
      <c r="E219" s="114">
        <v>1613</v>
      </c>
      <c r="F219" s="213"/>
      <c r="G219" s="149"/>
      <c r="H219" s="117"/>
    </row>
    <row r="220" spans="1:8" ht="12.75" customHeight="1">
      <c r="A220" s="135">
        <v>173</v>
      </c>
      <c r="B220" s="271" t="s">
        <v>190</v>
      </c>
      <c r="C220" s="135">
        <v>5</v>
      </c>
      <c r="D220" s="255" t="s">
        <v>196</v>
      </c>
      <c r="E220" s="114">
        <v>450</v>
      </c>
      <c r="F220" s="220"/>
      <c r="G220" s="149"/>
      <c r="H220" s="117"/>
    </row>
    <row r="221" spans="1:8" s="97" customFormat="1" ht="12.75" customHeight="1" thickBot="1">
      <c r="A221" s="125"/>
      <c r="B221" s="266"/>
      <c r="C221" s="125"/>
      <c r="D221" s="253"/>
      <c r="E221" s="125">
        <f>SUM(E216:E220)</f>
        <v>5357</v>
      </c>
      <c r="F221" s="227">
        <v>5357</v>
      </c>
      <c r="G221" s="217"/>
      <c r="H221" s="117"/>
    </row>
    <row r="222" spans="1:8" ht="12.75" customHeight="1">
      <c r="A222" s="147">
        <v>174</v>
      </c>
      <c r="B222" s="271" t="s">
        <v>473</v>
      </c>
      <c r="C222" s="165">
        <v>1</v>
      </c>
      <c r="D222" s="254" t="s">
        <v>474</v>
      </c>
      <c r="E222" s="130">
        <v>1728</v>
      </c>
      <c r="F222" s="219"/>
      <c r="G222" s="149"/>
      <c r="H222" s="117">
        <v>1</v>
      </c>
    </row>
    <row r="223" spans="1:8" ht="12.75" customHeight="1">
      <c r="A223" s="148">
        <v>175</v>
      </c>
      <c r="B223" s="271" t="s">
        <v>473</v>
      </c>
      <c r="C223" s="165">
        <v>2</v>
      </c>
      <c r="D223" s="251" t="s">
        <v>477</v>
      </c>
      <c r="E223" s="114">
        <v>540</v>
      </c>
      <c r="F223" s="213"/>
      <c r="G223" s="149"/>
      <c r="H223" s="117"/>
    </row>
    <row r="224" spans="1:8" ht="12.75" customHeight="1">
      <c r="A224" s="148">
        <v>176</v>
      </c>
      <c r="B224" s="271" t="s">
        <v>473</v>
      </c>
      <c r="C224" s="165">
        <v>3</v>
      </c>
      <c r="D224" s="251" t="s">
        <v>475</v>
      </c>
      <c r="E224" s="114">
        <v>274</v>
      </c>
      <c r="F224" s="213"/>
      <c r="G224" s="149"/>
      <c r="H224" s="117"/>
    </row>
    <row r="225" spans="1:8" ht="12.75" customHeight="1">
      <c r="A225" s="148">
        <v>177</v>
      </c>
      <c r="B225" s="271" t="s">
        <v>473</v>
      </c>
      <c r="C225" s="114">
        <v>4</v>
      </c>
      <c r="D225" s="251" t="s">
        <v>476</v>
      </c>
      <c r="E225" s="114">
        <v>1280</v>
      </c>
      <c r="F225" s="114"/>
      <c r="G225" s="149"/>
      <c r="H225" s="117"/>
    </row>
    <row r="226" spans="1:8" ht="12.75" customHeight="1" thickBot="1">
      <c r="A226" s="135">
        <v>178</v>
      </c>
      <c r="B226" s="268" t="s">
        <v>473</v>
      </c>
      <c r="C226" s="135">
        <v>5</v>
      </c>
      <c r="D226" s="255" t="s">
        <v>478</v>
      </c>
      <c r="E226" s="114">
        <v>1176</v>
      </c>
      <c r="F226" s="168"/>
      <c r="G226" s="149"/>
      <c r="H226" s="117"/>
    </row>
    <row r="227" spans="1:8" s="98" customFormat="1" ht="12.75" customHeight="1" thickBot="1">
      <c r="A227" s="139"/>
      <c r="B227" s="269"/>
      <c r="C227" s="139"/>
      <c r="D227" s="256"/>
      <c r="E227" s="139">
        <f>SUM(E222:E226)</f>
        <v>4998</v>
      </c>
      <c r="F227" s="249">
        <v>4998</v>
      </c>
      <c r="G227" s="222"/>
      <c r="H227" s="117"/>
    </row>
    <row r="228" spans="1:8" ht="12.75" customHeight="1">
      <c r="A228" s="147">
        <v>179</v>
      </c>
      <c r="B228" s="267" t="s">
        <v>197</v>
      </c>
      <c r="C228" s="130">
        <v>1</v>
      </c>
      <c r="D228" s="254" t="s">
        <v>198</v>
      </c>
      <c r="E228" s="130">
        <v>1871</v>
      </c>
      <c r="F228" s="219"/>
      <c r="G228" s="149"/>
      <c r="H228" s="117">
        <v>3</v>
      </c>
    </row>
    <row r="229" spans="1:8" ht="12.75" customHeight="1">
      <c r="A229" s="148">
        <v>180</v>
      </c>
      <c r="B229" s="267" t="s">
        <v>197</v>
      </c>
      <c r="C229" s="114">
        <v>2</v>
      </c>
      <c r="D229" s="251" t="s">
        <v>12</v>
      </c>
      <c r="E229" s="114">
        <v>2591</v>
      </c>
      <c r="F229" s="213"/>
      <c r="G229" s="149"/>
      <c r="H229" s="117"/>
    </row>
    <row r="230" spans="1:8" ht="12.75" customHeight="1">
      <c r="A230" s="148">
        <v>181</v>
      </c>
      <c r="B230" s="267" t="s">
        <v>197</v>
      </c>
      <c r="C230" s="114">
        <v>3</v>
      </c>
      <c r="D230" s="251" t="s">
        <v>200</v>
      </c>
      <c r="E230" s="114">
        <v>2387</v>
      </c>
      <c r="F230" s="213"/>
      <c r="G230" s="149"/>
      <c r="H230" s="117"/>
    </row>
    <row r="231" spans="1:8" ht="12.75" customHeight="1">
      <c r="A231" s="148">
        <v>182</v>
      </c>
      <c r="B231" s="267" t="s">
        <v>197</v>
      </c>
      <c r="C231" s="114">
        <v>4</v>
      </c>
      <c r="D231" s="251" t="s">
        <v>199</v>
      </c>
      <c r="E231" s="114">
        <v>1790</v>
      </c>
      <c r="F231" s="213"/>
      <c r="G231" s="149"/>
      <c r="H231" s="117"/>
    </row>
    <row r="232" spans="1:8" ht="12.75" customHeight="1">
      <c r="A232" s="148">
        <v>183</v>
      </c>
      <c r="B232" s="267" t="s">
        <v>197</v>
      </c>
      <c r="C232" s="114">
        <v>5</v>
      </c>
      <c r="D232" s="251" t="s">
        <v>203</v>
      </c>
      <c r="E232" s="114">
        <v>1880</v>
      </c>
      <c r="F232" s="213"/>
      <c r="G232" s="149"/>
      <c r="H232" s="117">
        <v>1</v>
      </c>
    </row>
    <row r="233" spans="1:8" ht="12.75" customHeight="1">
      <c r="A233" s="148">
        <v>184</v>
      </c>
      <c r="B233" s="267" t="s">
        <v>197</v>
      </c>
      <c r="C233" s="114">
        <v>6</v>
      </c>
      <c r="D233" s="251" t="s">
        <v>201</v>
      </c>
      <c r="E233" s="114">
        <v>384</v>
      </c>
      <c r="F233" s="213"/>
      <c r="G233" s="149"/>
      <c r="H233" s="117"/>
    </row>
    <row r="234" spans="1:8" ht="12.75" customHeight="1">
      <c r="A234" s="148">
        <v>185</v>
      </c>
      <c r="B234" s="267" t="s">
        <v>197</v>
      </c>
      <c r="C234" s="114">
        <v>7</v>
      </c>
      <c r="D234" s="251" t="s">
        <v>202</v>
      </c>
      <c r="E234" s="114">
        <v>746</v>
      </c>
      <c r="F234" s="213"/>
      <c r="G234" s="149"/>
      <c r="H234" s="117"/>
    </row>
    <row r="235" spans="1:8" ht="12.75" customHeight="1">
      <c r="A235" s="148">
        <v>186</v>
      </c>
      <c r="B235" s="271" t="s">
        <v>197</v>
      </c>
      <c r="C235" s="135">
        <v>8</v>
      </c>
      <c r="D235" s="255" t="s">
        <v>204</v>
      </c>
      <c r="E235" s="114">
        <v>1155</v>
      </c>
      <c r="F235" s="213"/>
      <c r="G235" s="149"/>
      <c r="H235" s="117">
        <v>4</v>
      </c>
    </row>
    <row r="236" spans="1:8" s="96" customFormat="1" ht="12.75" customHeight="1">
      <c r="A236" s="120">
        <v>187</v>
      </c>
      <c r="B236" s="265" t="s">
        <v>197</v>
      </c>
      <c r="C236" s="120">
        <v>9</v>
      </c>
      <c r="D236" s="252" t="s">
        <v>205</v>
      </c>
      <c r="E236" s="145">
        <v>156</v>
      </c>
      <c r="F236" s="214"/>
      <c r="G236" s="215">
        <v>156</v>
      </c>
      <c r="H236" s="117"/>
    </row>
    <row r="237" spans="1:8" s="98" customFormat="1" ht="12.75" customHeight="1" thickBot="1">
      <c r="A237" s="139"/>
      <c r="B237" s="269"/>
      <c r="C237" s="139"/>
      <c r="D237" s="256"/>
      <c r="E237" s="139">
        <f>SUM(E228:E236)</f>
        <v>12960</v>
      </c>
      <c r="F237" s="185">
        <v>12960</v>
      </c>
      <c r="G237" s="222"/>
      <c r="H237" s="117"/>
    </row>
    <row r="238" spans="1:8" ht="12.75" customHeight="1">
      <c r="A238" s="147">
        <v>188</v>
      </c>
      <c r="B238" s="267" t="s">
        <v>206</v>
      </c>
      <c r="C238" s="130">
        <v>1</v>
      </c>
      <c r="D238" s="254" t="s">
        <v>207</v>
      </c>
      <c r="E238" s="130">
        <v>2103</v>
      </c>
      <c r="F238" s="219"/>
      <c r="G238" s="149"/>
      <c r="H238" s="117"/>
    </row>
    <row r="239" spans="1:8" ht="12.75" customHeight="1">
      <c r="A239" s="148">
        <v>189</v>
      </c>
      <c r="B239" s="267" t="s">
        <v>206</v>
      </c>
      <c r="C239" s="114">
        <v>2</v>
      </c>
      <c r="D239" s="251" t="s">
        <v>208</v>
      </c>
      <c r="E239" s="114">
        <v>414</v>
      </c>
      <c r="F239" s="213"/>
      <c r="G239" s="149"/>
      <c r="H239" s="117"/>
    </row>
    <row r="240" spans="1:8" ht="12.75" customHeight="1">
      <c r="A240" s="148">
        <v>190</v>
      </c>
      <c r="B240" s="267" t="s">
        <v>206</v>
      </c>
      <c r="C240" s="114">
        <v>3</v>
      </c>
      <c r="D240" s="251" t="s">
        <v>209</v>
      </c>
      <c r="E240" s="114">
        <v>235</v>
      </c>
      <c r="F240" s="213"/>
      <c r="G240" s="149"/>
      <c r="H240" s="117"/>
    </row>
    <row r="241" spans="1:8" ht="12.75" customHeight="1">
      <c r="A241" s="148">
        <v>191</v>
      </c>
      <c r="B241" s="267" t="s">
        <v>206</v>
      </c>
      <c r="C241" s="114">
        <v>4</v>
      </c>
      <c r="D241" s="251" t="s">
        <v>210</v>
      </c>
      <c r="E241" s="114">
        <v>704</v>
      </c>
      <c r="F241" s="213"/>
      <c r="G241" s="149"/>
      <c r="H241" s="117"/>
    </row>
    <row r="242" spans="1:8" ht="12.75" customHeight="1">
      <c r="A242" s="148">
        <v>192</v>
      </c>
      <c r="B242" s="271" t="s">
        <v>206</v>
      </c>
      <c r="C242" s="135">
        <v>5</v>
      </c>
      <c r="D242" s="255" t="s">
        <v>211</v>
      </c>
      <c r="E242" s="114">
        <v>878</v>
      </c>
      <c r="F242" s="213"/>
      <c r="G242" s="149"/>
      <c r="H242" s="117"/>
    </row>
    <row r="243" spans="1:8" ht="12.75" customHeight="1">
      <c r="A243" s="135">
        <v>193</v>
      </c>
      <c r="B243" s="268" t="s">
        <v>206</v>
      </c>
      <c r="C243" s="135">
        <v>6</v>
      </c>
      <c r="D243" s="255" t="s">
        <v>212</v>
      </c>
      <c r="E243" s="114">
        <v>1503</v>
      </c>
      <c r="F243" s="220"/>
      <c r="G243" s="149"/>
      <c r="H243" s="117"/>
    </row>
    <row r="244" spans="1:8" s="97" customFormat="1" ht="12.75" customHeight="1" thickBot="1">
      <c r="A244" s="125"/>
      <c r="B244" s="266"/>
      <c r="C244" s="125"/>
      <c r="D244" s="253"/>
      <c r="E244" s="125">
        <f>SUM(E238:E243)</f>
        <v>5837</v>
      </c>
      <c r="F244" s="276">
        <v>5837</v>
      </c>
      <c r="G244" s="217"/>
      <c r="H244" s="117"/>
    </row>
    <row r="245" spans="1:8" ht="12.75" customHeight="1" thickBot="1">
      <c r="A245" s="147">
        <v>194</v>
      </c>
      <c r="B245" s="267" t="s">
        <v>213</v>
      </c>
      <c r="C245" s="130">
        <v>1</v>
      </c>
      <c r="D245" s="254" t="s">
        <v>214</v>
      </c>
      <c r="E245" s="130">
        <v>1556</v>
      </c>
      <c r="F245" s="168">
        <v>1</v>
      </c>
      <c r="G245" s="149"/>
      <c r="H245" s="117"/>
    </row>
    <row r="246" spans="1:8" ht="12.75" customHeight="1">
      <c r="A246" s="148">
        <v>195</v>
      </c>
      <c r="B246" s="271" t="s">
        <v>213</v>
      </c>
      <c r="C246" s="135">
        <v>2</v>
      </c>
      <c r="D246" s="259" t="s">
        <v>215</v>
      </c>
      <c r="E246" s="135">
        <v>1299</v>
      </c>
      <c r="F246" s="219"/>
      <c r="G246" s="149"/>
      <c r="H246" s="117"/>
    </row>
    <row r="247" spans="1:8" ht="12.75" customHeight="1" thickBot="1">
      <c r="A247" s="114">
        <v>196</v>
      </c>
      <c r="B247" s="273" t="s">
        <v>213</v>
      </c>
      <c r="C247" s="168">
        <v>3</v>
      </c>
      <c r="D247" s="260" t="s">
        <v>216</v>
      </c>
      <c r="E247" s="114">
        <v>997</v>
      </c>
      <c r="F247" s="220"/>
      <c r="G247" s="149"/>
      <c r="H247" s="117"/>
    </row>
    <row r="248" spans="1:8" s="95" customFormat="1" ht="12.75" customHeight="1" thickBot="1">
      <c r="A248" s="231"/>
      <c r="B248" s="274"/>
      <c r="C248" s="172"/>
      <c r="D248" s="261"/>
      <c r="E248" s="125">
        <f>SUM(E245:E247)</f>
        <v>3852</v>
      </c>
      <c r="F248" s="232">
        <v>3852</v>
      </c>
      <c r="G248" s="217"/>
      <c r="H248" s="117"/>
    </row>
    <row r="249" spans="1:8" ht="12.75" customHeight="1">
      <c r="A249" s="148">
        <v>197</v>
      </c>
      <c r="B249" s="264" t="s">
        <v>224</v>
      </c>
      <c r="C249" s="114">
        <v>1</v>
      </c>
      <c r="D249" s="251" t="s">
        <v>18</v>
      </c>
      <c r="E249" s="130">
        <v>1860</v>
      </c>
      <c r="F249" s="219"/>
      <c r="G249" s="149"/>
      <c r="H249" s="117">
        <v>1</v>
      </c>
    </row>
    <row r="250" spans="1:8" ht="12.75" customHeight="1">
      <c r="A250" s="148">
        <v>198</v>
      </c>
      <c r="B250" s="264" t="s">
        <v>224</v>
      </c>
      <c r="C250" s="114">
        <v>2</v>
      </c>
      <c r="D250" s="251" t="s">
        <v>505</v>
      </c>
      <c r="E250" s="114">
        <v>1496</v>
      </c>
      <c r="F250" s="213"/>
      <c r="G250" s="149"/>
      <c r="H250" s="117"/>
    </row>
    <row r="251" spans="1:8" ht="12.75" customHeight="1">
      <c r="A251" s="148">
        <v>199</v>
      </c>
      <c r="B251" s="264" t="s">
        <v>224</v>
      </c>
      <c r="C251" s="114">
        <v>3</v>
      </c>
      <c r="D251" s="251" t="s">
        <v>225</v>
      </c>
      <c r="E251" s="114">
        <v>1087</v>
      </c>
      <c r="F251" s="213"/>
      <c r="G251" s="149"/>
      <c r="H251" s="117"/>
    </row>
    <row r="252" spans="1:8" ht="12.75" customHeight="1">
      <c r="A252" s="148">
        <v>200</v>
      </c>
      <c r="B252" s="264" t="s">
        <v>224</v>
      </c>
      <c r="C252" s="114">
        <v>4</v>
      </c>
      <c r="D252" s="251" t="s">
        <v>226</v>
      </c>
      <c r="E252" s="114">
        <v>1110</v>
      </c>
      <c r="F252" s="213"/>
      <c r="G252" s="149"/>
      <c r="H252" s="117"/>
    </row>
    <row r="253" spans="1:8" ht="12.75" customHeight="1">
      <c r="A253" s="148">
        <v>201</v>
      </c>
      <c r="B253" s="264" t="s">
        <v>224</v>
      </c>
      <c r="C253" s="114">
        <v>5</v>
      </c>
      <c r="D253" s="251" t="s">
        <v>22</v>
      </c>
      <c r="E253" s="114">
        <v>1529</v>
      </c>
      <c r="F253" s="213"/>
      <c r="G253" s="149"/>
      <c r="H253" s="117"/>
    </row>
    <row r="254" spans="1:8" ht="12.75" customHeight="1">
      <c r="A254" s="148">
        <v>202</v>
      </c>
      <c r="B254" s="264" t="s">
        <v>224</v>
      </c>
      <c r="C254" s="114">
        <v>6</v>
      </c>
      <c r="D254" s="251" t="s">
        <v>227</v>
      </c>
      <c r="E254" s="114">
        <v>1868</v>
      </c>
      <c r="F254" s="213"/>
      <c r="G254" s="149"/>
      <c r="H254" s="117"/>
    </row>
    <row r="255" spans="1:8" ht="12.75" customHeight="1">
      <c r="A255" s="148">
        <v>203</v>
      </c>
      <c r="B255" s="264" t="s">
        <v>224</v>
      </c>
      <c r="C255" s="114">
        <v>7</v>
      </c>
      <c r="D255" s="251" t="s">
        <v>228</v>
      </c>
      <c r="E255" s="114">
        <v>2225</v>
      </c>
      <c r="F255" s="213"/>
      <c r="G255" s="149"/>
      <c r="H255" s="117"/>
    </row>
    <row r="256" spans="1:8" ht="12.75" customHeight="1">
      <c r="A256" s="148">
        <v>204</v>
      </c>
      <c r="B256" s="264" t="s">
        <v>224</v>
      </c>
      <c r="C256" s="114">
        <v>8</v>
      </c>
      <c r="D256" s="251" t="s">
        <v>229</v>
      </c>
      <c r="E256" s="114">
        <v>1831</v>
      </c>
      <c r="F256" s="213"/>
      <c r="G256" s="149"/>
      <c r="H256" s="117"/>
    </row>
    <row r="257" spans="1:8" ht="12.75" customHeight="1">
      <c r="A257" s="148">
        <v>205</v>
      </c>
      <c r="B257" s="264" t="s">
        <v>224</v>
      </c>
      <c r="C257" s="114">
        <v>9</v>
      </c>
      <c r="D257" s="251" t="s">
        <v>230</v>
      </c>
      <c r="E257" s="114">
        <v>1613</v>
      </c>
      <c r="F257" s="213"/>
      <c r="G257" s="149"/>
      <c r="H257" s="117">
        <v>2</v>
      </c>
    </row>
    <row r="258" spans="1:8" ht="12.75" customHeight="1">
      <c r="A258" s="148">
        <v>206</v>
      </c>
      <c r="B258" s="264" t="s">
        <v>224</v>
      </c>
      <c r="C258" s="114">
        <v>10</v>
      </c>
      <c r="D258" s="251" t="s">
        <v>231</v>
      </c>
      <c r="E258" s="114">
        <v>2127</v>
      </c>
      <c r="F258" s="213"/>
      <c r="G258" s="149"/>
      <c r="H258" s="117"/>
    </row>
    <row r="259" spans="1:8" s="96" customFormat="1" ht="12.75" customHeight="1">
      <c r="A259" s="120">
        <v>207</v>
      </c>
      <c r="B259" s="265" t="s">
        <v>224</v>
      </c>
      <c r="C259" s="120">
        <v>11</v>
      </c>
      <c r="D259" s="252" t="s">
        <v>232</v>
      </c>
      <c r="E259" s="145">
        <v>300</v>
      </c>
      <c r="F259" s="214"/>
      <c r="G259" s="215">
        <v>300</v>
      </c>
      <c r="H259" s="117"/>
    </row>
    <row r="260" spans="1:8" s="97" customFormat="1" ht="12.75" customHeight="1" thickBot="1">
      <c r="A260" s="125"/>
      <c r="B260" s="266"/>
      <c r="C260" s="125"/>
      <c r="D260" s="253"/>
      <c r="E260" s="125">
        <f>SUM(E249:E259)</f>
        <v>17046</v>
      </c>
      <c r="F260" s="227">
        <v>17046</v>
      </c>
      <c r="G260" s="217"/>
      <c r="H260" s="117"/>
    </row>
    <row r="261" spans="1:8" ht="12.75" customHeight="1">
      <c r="A261" s="147">
        <v>208</v>
      </c>
      <c r="B261" s="267" t="s">
        <v>233</v>
      </c>
      <c r="C261" s="130">
        <v>1</v>
      </c>
      <c r="D261" s="254" t="s">
        <v>234</v>
      </c>
      <c r="E261" s="130">
        <v>1263</v>
      </c>
      <c r="F261" s="219"/>
      <c r="G261" s="149"/>
      <c r="H261" s="117"/>
    </row>
    <row r="262" spans="1:8" ht="12.75" customHeight="1">
      <c r="A262" s="148">
        <v>209</v>
      </c>
      <c r="B262" s="264" t="s">
        <v>233</v>
      </c>
      <c r="C262" s="114">
        <v>2</v>
      </c>
      <c r="D262" s="251" t="s">
        <v>235</v>
      </c>
      <c r="E262" s="114">
        <v>844</v>
      </c>
      <c r="F262" s="213"/>
      <c r="G262" s="149"/>
      <c r="H262" s="117">
        <v>1</v>
      </c>
    </row>
    <row r="263" spans="1:8" ht="12.75" customHeight="1">
      <c r="A263" s="135">
        <v>210</v>
      </c>
      <c r="B263" s="268" t="s">
        <v>233</v>
      </c>
      <c r="C263" s="135">
        <v>3</v>
      </c>
      <c r="D263" s="255" t="s">
        <v>236</v>
      </c>
      <c r="E263" s="114">
        <v>290</v>
      </c>
      <c r="F263" s="220"/>
      <c r="G263" s="149"/>
      <c r="H263" s="117">
        <v>1</v>
      </c>
    </row>
    <row r="264" spans="1:8" s="98" customFormat="1" ht="12.75" customHeight="1" thickBot="1">
      <c r="A264" s="139"/>
      <c r="B264" s="269"/>
      <c r="C264" s="139"/>
      <c r="D264" s="256"/>
      <c r="E264" s="139">
        <f>SUM(E261:E263)</f>
        <v>2397</v>
      </c>
      <c r="F264" s="185"/>
      <c r="G264" s="222"/>
      <c r="H264" s="117"/>
    </row>
    <row r="265" spans="1:8" ht="12.75" customHeight="1">
      <c r="A265" s="147">
        <v>211</v>
      </c>
      <c r="B265" s="267" t="s">
        <v>237</v>
      </c>
      <c r="C265" s="130">
        <v>1</v>
      </c>
      <c r="D265" s="254" t="s">
        <v>238</v>
      </c>
      <c r="E265" s="130">
        <v>909</v>
      </c>
      <c r="F265" s="219"/>
      <c r="G265" s="149"/>
      <c r="H265" s="117"/>
    </row>
    <row r="266" spans="1:8" ht="12.75" customHeight="1">
      <c r="A266" s="148">
        <v>212</v>
      </c>
      <c r="B266" s="264" t="s">
        <v>237</v>
      </c>
      <c r="C266" s="114">
        <v>2</v>
      </c>
      <c r="D266" s="251" t="s">
        <v>239</v>
      </c>
      <c r="E266" s="114">
        <v>1102</v>
      </c>
      <c r="F266" s="213"/>
      <c r="G266" s="149"/>
      <c r="H266" s="117"/>
    </row>
    <row r="267" spans="1:8" ht="12.75" customHeight="1">
      <c r="A267" s="148">
        <v>213</v>
      </c>
      <c r="B267" s="264" t="s">
        <v>237</v>
      </c>
      <c r="C267" s="114">
        <v>3</v>
      </c>
      <c r="D267" s="251" t="s">
        <v>240</v>
      </c>
      <c r="E267" s="114">
        <v>579</v>
      </c>
      <c r="F267" s="213"/>
      <c r="G267" s="149"/>
      <c r="H267" s="117"/>
    </row>
    <row r="268" spans="1:8" ht="12.75" customHeight="1">
      <c r="A268" s="135">
        <v>214</v>
      </c>
      <c r="B268" s="268" t="s">
        <v>237</v>
      </c>
      <c r="C268" s="135">
        <v>4</v>
      </c>
      <c r="D268" s="255" t="s">
        <v>241</v>
      </c>
      <c r="E268" s="114">
        <v>502</v>
      </c>
      <c r="F268" s="220"/>
      <c r="G268" s="149"/>
      <c r="H268" s="117"/>
    </row>
    <row r="269" spans="1:8" s="98" customFormat="1" ht="12.75" customHeight="1" thickBot="1">
      <c r="A269" s="139"/>
      <c r="B269" s="269"/>
      <c r="C269" s="139"/>
      <c r="D269" s="256"/>
      <c r="E269" s="139">
        <f>SUM(E265:E268)</f>
        <v>3092</v>
      </c>
      <c r="F269" s="185">
        <v>3092</v>
      </c>
      <c r="G269" s="222"/>
      <c r="H269" s="117"/>
    </row>
    <row r="270" spans="1:8" ht="12.75" customHeight="1">
      <c r="A270" s="147">
        <v>215</v>
      </c>
      <c r="B270" s="267" t="s">
        <v>242</v>
      </c>
      <c r="C270" s="130">
        <v>1</v>
      </c>
      <c r="D270" s="254" t="s">
        <v>243</v>
      </c>
      <c r="E270" s="130">
        <v>1544</v>
      </c>
      <c r="F270" s="219"/>
      <c r="G270" s="149"/>
      <c r="H270" s="117"/>
    </row>
    <row r="271" spans="1:8" ht="12.75" customHeight="1">
      <c r="A271" s="148">
        <v>216</v>
      </c>
      <c r="B271" s="264" t="s">
        <v>242</v>
      </c>
      <c r="C271" s="114">
        <v>2</v>
      </c>
      <c r="D271" s="251" t="s">
        <v>244</v>
      </c>
      <c r="E271" s="114">
        <v>358</v>
      </c>
      <c r="F271" s="213"/>
      <c r="G271" s="149"/>
      <c r="H271" s="117"/>
    </row>
    <row r="272" spans="1:8" ht="12.75" customHeight="1">
      <c r="A272" s="148">
        <v>217</v>
      </c>
      <c r="B272" s="268" t="s">
        <v>242</v>
      </c>
      <c r="C272" s="114">
        <v>3</v>
      </c>
      <c r="D272" s="251" t="s">
        <v>245</v>
      </c>
      <c r="E272" s="114">
        <v>752</v>
      </c>
      <c r="F272" s="213"/>
      <c r="G272" s="149"/>
      <c r="H272" s="117"/>
    </row>
    <row r="273" spans="1:8" ht="12.75" customHeight="1">
      <c r="A273" s="135">
        <v>218</v>
      </c>
      <c r="B273" s="268" t="s">
        <v>242</v>
      </c>
      <c r="C273" s="135">
        <v>4</v>
      </c>
      <c r="D273" s="255" t="s">
        <v>246</v>
      </c>
      <c r="E273" s="114">
        <v>383</v>
      </c>
      <c r="F273" s="220"/>
      <c r="G273" s="149"/>
      <c r="H273" s="117"/>
    </row>
    <row r="274" spans="1:8" s="97" customFormat="1" ht="12.75" customHeight="1" thickBot="1">
      <c r="A274" s="125"/>
      <c r="B274" s="266"/>
      <c r="C274" s="125"/>
      <c r="D274" s="253"/>
      <c r="E274" s="125">
        <f>SUM(E270:E273)</f>
        <v>3037</v>
      </c>
      <c r="F274" s="227">
        <v>3037</v>
      </c>
      <c r="G274" s="217"/>
      <c r="H274" s="117"/>
    </row>
    <row r="275" spans="1:8" ht="12.75" customHeight="1">
      <c r="A275" s="147">
        <v>219</v>
      </c>
      <c r="B275" s="267" t="s">
        <v>247</v>
      </c>
      <c r="C275" s="130">
        <v>1</v>
      </c>
      <c r="D275" s="254" t="s">
        <v>248</v>
      </c>
      <c r="E275" s="130">
        <v>694</v>
      </c>
      <c r="F275" s="219"/>
      <c r="G275" s="149"/>
      <c r="H275" s="117"/>
    </row>
    <row r="276" spans="1:8" ht="12.75" customHeight="1">
      <c r="A276" s="148">
        <v>220</v>
      </c>
      <c r="B276" s="264" t="s">
        <v>247</v>
      </c>
      <c r="C276" s="114">
        <v>2</v>
      </c>
      <c r="D276" s="251" t="s">
        <v>249</v>
      </c>
      <c r="E276" s="114">
        <v>1491</v>
      </c>
      <c r="F276" s="213"/>
      <c r="G276" s="149"/>
      <c r="H276" s="117">
        <v>1</v>
      </c>
    </row>
    <row r="277" spans="1:8" ht="12.75" customHeight="1">
      <c r="A277" s="148">
        <v>221</v>
      </c>
      <c r="B277" s="264" t="s">
        <v>247</v>
      </c>
      <c r="C277" s="114">
        <v>3</v>
      </c>
      <c r="D277" s="251" t="s">
        <v>250</v>
      </c>
      <c r="E277" s="114">
        <v>767</v>
      </c>
      <c r="F277" s="213"/>
      <c r="G277" s="149"/>
      <c r="H277" s="117"/>
    </row>
    <row r="278" spans="1:8" ht="12.75" customHeight="1">
      <c r="A278" s="148">
        <v>222</v>
      </c>
      <c r="B278" s="264" t="s">
        <v>247</v>
      </c>
      <c r="C278" s="114">
        <v>4</v>
      </c>
      <c r="D278" s="251" t="s">
        <v>251</v>
      </c>
      <c r="E278" s="114">
        <v>571</v>
      </c>
      <c r="F278" s="213"/>
      <c r="G278" s="149"/>
      <c r="H278" s="117"/>
    </row>
    <row r="279" spans="1:8" ht="12.75" customHeight="1">
      <c r="A279" s="148">
        <v>223</v>
      </c>
      <c r="B279" s="264" t="s">
        <v>247</v>
      </c>
      <c r="C279" s="114">
        <v>5</v>
      </c>
      <c r="D279" s="251" t="s">
        <v>252</v>
      </c>
      <c r="E279" s="114">
        <v>657</v>
      </c>
      <c r="F279" s="213"/>
      <c r="G279" s="149"/>
      <c r="H279" s="117"/>
    </row>
    <row r="280" spans="1:8" ht="12.75" customHeight="1">
      <c r="A280" s="135">
        <v>224</v>
      </c>
      <c r="B280" s="268" t="s">
        <v>247</v>
      </c>
      <c r="C280" s="135">
        <v>6</v>
      </c>
      <c r="D280" s="255" t="s">
        <v>253</v>
      </c>
      <c r="E280" s="114">
        <v>1422</v>
      </c>
      <c r="F280" s="220"/>
      <c r="G280" s="149"/>
      <c r="H280" s="117"/>
    </row>
    <row r="281" spans="1:8" s="98" customFormat="1" ht="12.75" customHeight="1" thickBot="1">
      <c r="A281" s="139"/>
      <c r="B281" s="269"/>
      <c r="C281" s="139"/>
      <c r="D281" s="256"/>
      <c r="E281" s="175">
        <f>SUM(E275:E280)</f>
        <v>5602</v>
      </c>
      <c r="F281" s="185">
        <v>5602</v>
      </c>
      <c r="G281" s="222"/>
      <c r="H281" s="117"/>
    </row>
    <row r="282" spans="1:8" ht="12.75" customHeight="1">
      <c r="A282" s="147">
        <v>225</v>
      </c>
      <c r="B282" s="267" t="s">
        <v>254</v>
      </c>
      <c r="C282" s="130">
        <v>1</v>
      </c>
      <c r="D282" s="254" t="s">
        <v>255</v>
      </c>
      <c r="E282" s="114">
        <v>2094</v>
      </c>
      <c r="F282" s="219"/>
      <c r="G282" s="149"/>
      <c r="H282" s="117"/>
    </row>
    <row r="283" spans="1:8" ht="12.75" customHeight="1">
      <c r="A283" s="148">
        <v>226</v>
      </c>
      <c r="B283" s="264" t="s">
        <v>254</v>
      </c>
      <c r="C283" s="114">
        <v>2</v>
      </c>
      <c r="D283" s="251" t="s">
        <v>256</v>
      </c>
      <c r="E283" s="114">
        <v>309</v>
      </c>
      <c r="F283" s="213"/>
      <c r="G283" s="149"/>
      <c r="H283" s="117"/>
    </row>
    <row r="284" spans="1:8" ht="12.75" customHeight="1">
      <c r="A284" s="148">
        <v>227</v>
      </c>
      <c r="B284" s="264" t="s">
        <v>254</v>
      </c>
      <c r="C284" s="114">
        <v>3</v>
      </c>
      <c r="D284" s="251" t="s">
        <v>257</v>
      </c>
      <c r="E284" s="114">
        <v>503</v>
      </c>
      <c r="F284" s="213"/>
      <c r="G284" s="149"/>
      <c r="H284" s="117"/>
    </row>
    <row r="285" spans="1:8" ht="12.75" customHeight="1">
      <c r="A285" s="148">
        <v>228</v>
      </c>
      <c r="B285" s="264" t="s">
        <v>254</v>
      </c>
      <c r="C285" s="114">
        <v>4</v>
      </c>
      <c r="D285" s="251" t="s">
        <v>258</v>
      </c>
      <c r="E285" s="114">
        <v>395</v>
      </c>
      <c r="F285" s="213"/>
      <c r="G285" s="149"/>
      <c r="H285" s="117"/>
    </row>
    <row r="286" spans="1:8" ht="12.75" customHeight="1">
      <c r="A286" s="148">
        <v>229</v>
      </c>
      <c r="B286" s="264" t="s">
        <v>254</v>
      </c>
      <c r="C286" s="114">
        <v>5</v>
      </c>
      <c r="D286" s="251" t="s">
        <v>259</v>
      </c>
      <c r="E286" s="114">
        <v>339</v>
      </c>
      <c r="F286" s="213"/>
      <c r="G286" s="149"/>
      <c r="H286" s="117"/>
    </row>
    <row r="287" spans="1:8" ht="12.75" customHeight="1">
      <c r="A287" s="148">
        <v>230</v>
      </c>
      <c r="B287" s="264" t="s">
        <v>254</v>
      </c>
      <c r="C287" s="114">
        <v>6</v>
      </c>
      <c r="D287" s="251" t="s">
        <v>260</v>
      </c>
      <c r="E287" s="114">
        <v>378</v>
      </c>
      <c r="F287" s="213"/>
      <c r="G287" s="149"/>
      <c r="H287" s="117"/>
    </row>
    <row r="288" spans="1:8" ht="12.75" customHeight="1">
      <c r="A288" s="148">
        <v>231</v>
      </c>
      <c r="B288" s="264" t="s">
        <v>254</v>
      </c>
      <c r="C288" s="114">
        <v>7</v>
      </c>
      <c r="D288" s="251" t="s">
        <v>261</v>
      </c>
      <c r="E288" s="114">
        <v>508</v>
      </c>
      <c r="F288" s="213"/>
      <c r="G288" s="149"/>
      <c r="H288" s="117"/>
    </row>
    <row r="289" spans="1:8" ht="12.75" customHeight="1">
      <c r="A289" s="148">
        <v>232</v>
      </c>
      <c r="B289" s="264" t="s">
        <v>254</v>
      </c>
      <c r="C289" s="114">
        <v>8</v>
      </c>
      <c r="D289" s="251" t="s">
        <v>262</v>
      </c>
      <c r="E289" s="114">
        <v>244</v>
      </c>
      <c r="F289" s="213"/>
      <c r="G289" s="149"/>
      <c r="H289" s="117"/>
    </row>
    <row r="290" spans="1:8" ht="12.75" customHeight="1">
      <c r="A290" s="148">
        <v>233</v>
      </c>
      <c r="B290" s="264" t="s">
        <v>254</v>
      </c>
      <c r="C290" s="114">
        <v>9</v>
      </c>
      <c r="D290" s="251" t="s">
        <v>263</v>
      </c>
      <c r="E290" s="114">
        <v>327</v>
      </c>
      <c r="F290" s="213"/>
      <c r="G290" s="149"/>
      <c r="H290" s="117"/>
    </row>
    <row r="291" spans="1:8" ht="12.75" customHeight="1">
      <c r="A291" s="135">
        <v>234</v>
      </c>
      <c r="B291" s="268" t="s">
        <v>254</v>
      </c>
      <c r="C291" s="135">
        <v>10</v>
      </c>
      <c r="D291" s="255" t="s">
        <v>264</v>
      </c>
      <c r="E291" s="114">
        <v>400</v>
      </c>
      <c r="F291" s="220"/>
      <c r="G291" s="149"/>
      <c r="H291" s="117"/>
    </row>
    <row r="292" spans="1:8" s="98" customFormat="1" ht="12.75" customHeight="1" thickBot="1">
      <c r="A292" s="139"/>
      <c r="B292" s="269"/>
      <c r="C292" s="139"/>
      <c r="D292" s="256"/>
      <c r="E292" s="175">
        <f>SUM(E282:E291)</f>
        <v>5497</v>
      </c>
      <c r="F292" s="185">
        <v>5497</v>
      </c>
      <c r="G292" s="222"/>
      <c r="H292" s="117"/>
    </row>
    <row r="293" spans="1:8" ht="12.75" customHeight="1">
      <c r="A293" s="147">
        <v>235</v>
      </c>
      <c r="B293" s="267" t="s">
        <v>265</v>
      </c>
      <c r="C293" s="130">
        <v>1</v>
      </c>
      <c r="D293" s="254" t="s">
        <v>266</v>
      </c>
      <c r="E293" s="114">
        <v>1091</v>
      </c>
      <c r="F293" s="219"/>
      <c r="G293" s="149"/>
      <c r="H293" s="117"/>
    </row>
    <row r="294" spans="1:8" ht="12.75" customHeight="1">
      <c r="A294" s="148">
        <v>236</v>
      </c>
      <c r="B294" s="264" t="s">
        <v>265</v>
      </c>
      <c r="C294" s="114">
        <v>2</v>
      </c>
      <c r="D294" s="251" t="s">
        <v>267</v>
      </c>
      <c r="E294" s="114">
        <v>312</v>
      </c>
      <c r="F294" s="213"/>
      <c r="G294" s="149"/>
      <c r="H294" s="117"/>
    </row>
    <row r="295" spans="1:8" ht="12.75" customHeight="1">
      <c r="A295" s="148">
        <v>237</v>
      </c>
      <c r="B295" s="264" t="s">
        <v>265</v>
      </c>
      <c r="C295" s="114">
        <v>3</v>
      </c>
      <c r="D295" s="251" t="s">
        <v>268</v>
      </c>
      <c r="E295" s="114">
        <v>396</v>
      </c>
      <c r="F295" s="213"/>
      <c r="G295" s="149"/>
      <c r="H295" s="117"/>
    </row>
    <row r="296" spans="1:8" ht="12.75" customHeight="1">
      <c r="A296" s="148">
        <v>238</v>
      </c>
      <c r="B296" s="264" t="s">
        <v>265</v>
      </c>
      <c r="C296" s="114">
        <v>4</v>
      </c>
      <c r="D296" s="251" t="s">
        <v>269</v>
      </c>
      <c r="E296" s="114">
        <v>285</v>
      </c>
      <c r="F296" s="213"/>
      <c r="G296" s="149"/>
      <c r="H296" s="117"/>
    </row>
    <row r="297" spans="1:8" ht="12.75" customHeight="1">
      <c r="A297" s="148">
        <v>239</v>
      </c>
      <c r="B297" s="264" t="s">
        <v>265</v>
      </c>
      <c r="C297" s="114">
        <v>5</v>
      </c>
      <c r="D297" s="251" t="s">
        <v>270</v>
      </c>
      <c r="E297" s="114">
        <v>886</v>
      </c>
      <c r="F297" s="213"/>
      <c r="G297" s="149"/>
      <c r="H297" s="117"/>
    </row>
    <row r="298" spans="1:8" ht="12.75" customHeight="1">
      <c r="A298" s="148">
        <v>240</v>
      </c>
      <c r="B298" s="264" t="s">
        <v>265</v>
      </c>
      <c r="C298" s="114">
        <v>6</v>
      </c>
      <c r="D298" s="251" t="s">
        <v>271</v>
      </c>
      <c r="E298" s="114">
        <v>296</v>
      </c>
      <c r="F298" s="213"/>
      <c r="G298" s="149"/>
      <c r="H298" s="117"/>
    </row>
    <row r="299" spans="1:8" ht="12.75" customHeight="1">
      <c r="A299" s="148">
        <v>241</v>
      </c>
      <c r="B299" s="264" t="s">
        <v>265</v>
      </c>
      <c r="C299" s="114">
        <v>7</v>
      </c>
      <c r="D299" s="251" t="s">
        <v>272</v>
      </c>
      <c r="E299" s="114">
        <v>886</v>
      </c>
      <c r="F299" s="213"/>
      <c r="G299" s="149"/>
      <c r="H299" s="117"/>
    </row>
    <row r="300" spans="1:8" ht="12.75" customHeight="1">
      <c r="A300" s="148">
        <v>242</v>
      </c>
      <c r="B300" s="264" t="s">
        <v>265</v>
      </c>
      <c r="C300" s="114">
        <v>8</v>
      </c>
      <c r="D300" s="251" t="s">
        <v>273</v>
      </c>
      <c r="E300" s="114">
        <v>332</v>
      </c>
      <c r="F300" s="213"/>
      <c r="G300" s="149"/>
      <c r="H300" s="117"/>
    </row>
    <row r="301" spans="1:8" ht="12.75" customHeight="1">
      <c r="A301" s="135">
        <v>243</v>
      </c>
      <c r="B301" s="268" t="s">
        <v>265</v>
      </c>
      <c r="C301" s="135">
        <v>9</v>
      </c>
      <c r="D301" s="255" t="s">
        <v>274</v>
      </c>
      <c r="E301" s="114">
        <v>256</v>
      </c>
      <c r="F301" s="220"/>
      <c r="G301" s="149"/>
      <c r="H301" s="117"/>
    </row>
    <row r="302" spans="1:8" s="98" customFormat="1" ht="12.75" customHeight="1" thickBot="1">
      <c r="A302" s="139"/>
      <c r="B302" s="269"/>
      <c r="C302" s="139"/>
      <c r="D302" s="256"/>
      <c r="E302" s="139">
        <f>SUM(E293:E301)</f>
        <v>4740</v>
      </c>
      <c r="F302" s="185">
        <v>4740</v>
      </c>
      <c r="G302" s="222"/>
      <c r="H302" s="117"/>
    </row>
    <row r="303" spans="1:8" ht="12.75" customHeight="1">
      <c r="A303" s="147">
        <v>244</v>
      </c>
      <c r="B303" s="267" t="s">
        <v>275</v>
      </c>
      <c r="C303" s="130">
        <v>1</v>
      </c>
      <c r="D303" s="254" t="s">
        <v>479</v>
      </c>
      <c r="E303" s="130">
        <v>582</v>
      </c>
      <c r="F303" s="219"/>
      <c r="G303" s="149"/>
      <c r="H303" s="117"/>
    </row>
    <row r="304" spans="1:8" ht="12.75" customHeight="1">
      <c r="A304" s="148">
        <v>245</v>
      </c>
      <c r="B304" s="264" t="s">
        <v>275</v>
      </c>
      <c r="C304" s="114">
        <v>2</v>
      </c>
      <c r="D304" s="251" t="s">
        <v>276</v>
      </c>
      <c r="E304" s="114">
        <v>855</v>
      </c>
      <c r="F304" s="213"/>
      <c r="G304" s="149"/>
      <c r="H304" s="117"/>
    </row>
    <row r="305" spans="1:8" ht="12.75" customHeight="1">
      <c r="A305" s="148">
        <v>246</v>
      </c>
      <c r="B305" s="264" t="s">
        <v>275</v>
      </c>
      <c r="C305" s="114">
        <v>3</v>
      </c>
      <c r="D305" s="251" t="s">
        <v>277</v>
      </c>
      <c r="E305" s="114">
        <v>1022</v>
      </c>
      <c r="F305" s="213"/>
      <c r="G305" s="149"/>
      <c r="H305" s="117"/>
    </row>
    <row r="306" spans="1:8" ht="12.75" customHeight="1">
      <c r="A306" s="148">
        <v>247</v>
      </c>
      <c r="B306" s="264" t="s">
        <v>275</v>
      </c>
      <c r="C306" s="114">
        <v>4</v>
      </c>
      <c r="D306" s="251" t="s">
        <v>278</v>
      </c>
      <c r="E306" s="114">
        <v>1113</v>
      </c>
      <c r="F306" s="213"/>
      <c r="G306" s="149"/>
      <c r="H306" s="117"/>
    </row>
    <row r="307" spans="1:8" ht="12.75" customHeight="1">
      <c r="A307" s="148">
        <v>248</v>
      </c>
      <c r="B307" s="264" t="s">
        <v>275</v>
      </c>
      <c r="C307" s="114">
        <v>5</v>
      </c>
      <c r="D307" s="251" t="s">
        <v>279</v>
      </c>
      <c r="E307" s="114">
        <v>652</v>
      </c>
      <c r="F307" s="213"/>
      <c r="G307" s="149"/>
      <c r="H307" s="117"/>
    </row>
    <row r="308" spans="1:8" ht="12.75" customHeight="1">
      <c r="A308" s="148">
        <v>249</v>
      </c>
      <c r="B308" s="264" t="s">
        <v>275</v>
      </c>
      <c r="C308" s="114">
        <v>6</v>
      </c>
      <c r="D308" s="251" t="s">
        <v>280</v>
      </c>
      <c r="E308" s="114">
        <v>1672</v>
      </c>
      <c r="F308" s="213"/>
      <c r="G308" s="149"/>
      <c r="H308" s="117">
        <v>1</v>
      </c>
    </row>
    <row r="309" spans="1:8" ht="12.75" customHeight="1">
      <c r="A309" s="135">
        <v>250</v>
      </c>
      <c r="B309" s="268" t="s">
        <v>275</v>
      </c>
      <c r="C309" s="135">
        <v>7</v>
      </c>
      <c r="D309" s="255" t="s">
        <v>281</v>
      </c>
      <c r="E309" s="114">
        <v>497</v>
      </c>
      <c r="F309" s="220"/>
      <c r="G309" s="149"/>
      <c r="H309" s="117"/>
    </row>
    <row r="310" spans="1:8" s="98" customFormat="1" ht="12.75" customHeight="1" thickBot="1">
      <c r="A310" s="139"/>
      <c r="B310" s="269"/>
      <c r="C310" s="139"/>
      <c r="D310" s="256"/>
      <c r="E310" s="175">
        <f>SUM(E303:E309)</f>
        <v>6393</v>
      </c>
      <c r="F310" s="185">
        <v>6393</v>
      </c>
      <c r="G310" s="222"/>
      <c r="H310" s="117"/>
    </row>
    <row r="311" spans="1:8" ht="12.75" customHeight="1">
      <c r="A311" s="147">
        <v>251</v>
      </c>
      <c r="B311" s="267" t="s">
        <v>282</v>
      </c>
      <c r="C311" s="130">
        <v>1</v>
      </c>
      <c r="D311" s="254" t="s">
        <v>283</v>
      </c>
      <c r="E311" s="114">
        <v>921</v>
      </c>
      <c r="F311" s="219"/>
      <c r="G311" s="149"/>
      <c r="H311" s="117"/>
    </row>
    <row r="312" spans="1:8" ht="12.75" customHeight="1">
      <c r="A312" s="148">
        <v>252</v>
      </c>
      <c r="B312" s="264" t="s">
        <v>282</v>
      </c>
      <c r="C312" s="114">
        <v>2</v>
      </c>
      <c r="D312" s="251" t="s">
        <v>284</v>
      </c>
      <c r="E312" s="114">
        <v>846</v>
      </c>
      <c r="F312" s="213"/>
      <c r="G312" s="149"/>
      <c r="H312" s="117"/>
    </row>
    <row r="313" spans="1:8" ht="12.75" customHeight="1">
      <c r="A313" s="148">
        <v>253</v>
      </c>
      <c r="B313" s="264" t="s">
        <v>282</v>
      </c>
      <c r="C313" s="114">
        <v>3</v>
      </c>
      <c r="D313" s="251" t="s">
        <v>285</v>
      </c>
      <c r="E313" s="114">
        <v>412</v>
      </c>
      <c r="F313" s="213"/>
      <c r="G313" s="149"/>
      <c r="H313" s="117"/>
    </row>
    <row r="314" spans="1:8" ht="12.75" customHeight="1">
      <c r="A314" s="148">
        <v>254</v>
      </c>
      <c r="B314" s="264" t="s">
        <v>282</v>
      </c>
      <c r="C314" s="114">
        <v>4</v>
      </c>
      <c r="D314" s="251" t="s">
        <v>286</v>
      </c>
      <c r="E314" s="114">
        <v>535</v>
      </c>
      <c r="F314" s="213"/>
      <c r="G314" s="149"/>
      <c r="H314" s="117"/>
    </row>
    <row r="315" spans="1:8" ht="12.75" customHeight="1">
      <c r="A315" s="135">
        <v>255</v>
      </c>
      <c r="B315" s="268" t="s">
        <v>282</v>
      </c>
      <c r="C315" s="135">
        <v>5</v>
      </c>
      <c r="D315" s="255" t="s">
        <v>287</v>
      </c>
      <c r="E315" s="114">
        <v>534</v>
      </c>
      <c r="F315" s="220"/>
      <c r="G315" s="149"/>
      <c r="H315" s="117"/>
    </row>
    <row r="316" spans="1:8" s="98" customFormat="1" ht="12.75" customHeight="1" thickBot="1">
      <c r="A316" s="139"/>
      <c r="B316" s="269"/>
      <c r="C316" s="139"/>
      <c r="D316" s="256"/>
      <c r="E316" s="139">
        <f>SUM(E311:E315)</f>
        <v>3248</v>
      </c>
      <c r="F316" s="185">
        <v>3248</v>
      </c>
      <c r="G316" s="222"/>
      <c r="H316" s="117"/>
    </row>
    <row r="317" spans="1:8" ht="12.75" customHeight="1">
      <c r="A317" s="147">
        <v>256</v>
      </c>
      <c r="B317" s="267" t="s">
        <v>288</v>
      </c>
      <c r="C317" s="130">
        <v>1</v>
      </c>
      <c r="D317" s="254" t="s">
        <v>289</v>
      </c>
      <c r="E317" s="130">
        <v>1095</v>
      </c>
      <c r="F317" s="219"/>
      <c r="G317" s="149"/>
      <c r="H317" s="117"/>
    </row>
    <row r="318" spans="1:8" ht="12.75" customHeight="1">
      <c r="A318" s="148">
        <v>257</v>
      </c>
      <c r="B318" s="264" t="s">
        <v>288</v>
      </c>
      <c r="C318" s="114">
        <v>2</v>
      </c>
      <c r="D318" s="251" t="s">
        <v>290</v>
      </c>
      <c r="E318" s="114">
        <v>248</v>
      </c>
      <c r="F318" s="213"/>
      <c r="G318" s="149"/>
      <c r="H318" s="117"/>
    </row>
    <row r="319" spans="1:8" ht="12.75" customHeight="1">
      <c r="A319" s="148">
        <v>258</v>
      </c>
      <c r="B319" s="264" t="s">
        <v>288</v>
      </c>
      <c r="C319" s="114">
        <v>3</v>
      </c>
      <c r="D319" s="251" t="s">
        <v>291</v>
      </c>
      <c r="E319" s="114">
        <v>524</v>
      </c>
      <c r="F319" s="213"/>
      <c r="G319" s="149"/>
      <c r="H319" s="117"/>
    </row>
    <row r="320" spans="1:8" ht="12.75" customHeight="1">
      <c r="A320" s="148">
        <v>259</v>
      </c>
      <c r="B320" s="264" t="s">
        <v>288</v>
      </c>
      <c r="C320" s="114">
        <v>4</v>
      </c>
      <c r="D320" s="251" t="s">
        <v>292</v>
      </c>
      <c r="E320" s="114">
        <v>693</v>
      </c>
      <c r="F320" s="213"/>
      <c r="G320" s="149"/>
      <c r="H320" s="117"/>
    </row>
    <row r="321" spans="1:8" ht="12.75" customHeight="1">
      <c r="A321" s="148">
        <v>260</v>
      </c>
      <c r="B321" s="264" t="s">
        <v>288</v>
      </c>
      <c r="C321" s="114">
        <v>5</v>
      </c>
      <c r="D321" s="251" t="s">
        <v>293</v>
      </c>
      <c r="E321" s="114">
        <v>675</v>
      </c>
      <c r="F321" s="213"/>
      <c r="G321" s="149"/>
      <c r="H321" s="117"/>
    </row>
    <row r="322" spans="1:8" ht="12.75" customHeight="1">
      <c r="A322" s="135">
        <v>261</v>
      </c>
      <c r="B322" s="268" t="s">
        <v>288</v>
      </c>
      <c r="C322" s="135">
        <v>6</v>
      </c>
      <c r="D322" s="255" t="s">
        <v>294</v>
      </c>
      <c r="E322" s="114">
        <v>554</v>
      </c>
      <c r="F322" s="220"/>
      <c r="G322" s="149"/>
      <c r="H322" s="117"/>
    </row>
    <row r="323" spans="1:8" s="98" customFormat="1" ht="12.75" customHeight="1" thickBot="1">
      <c r="A323" s="139"/>
      <c r="B323" s="269"/>
      <c r="C323" s="139"/>
      <c r="D323" s="256"/>
      <c r="E323" s="139">
        <f>SUM(E317:E322)</f>
        <v>3789</v>
      </c>
      <c r="F323" s="185">
        <v>3789</v>
      </c>
      <c r="G323" s="222"/>
      <c r="H323" s="117"/>
    </row>
    <row r="324" spans="1:8" ht="12.75" customHeight="1">
      <c r="A324" s="147">
        <v>262</v>
      </c>
      <c r="B324" s="267" t="s">
        <v>295</v>
      </c>
      <c r="C324" s="130">
        <v>1</v>
      </c>
      <c r="D324" s="254" t="s">
        <v>296</v>
      </c>
      <c r="E324" s="130">
        <v>749</v>
      </c>
      <c r="F324" s="219"/>
      <c r="G324" s="149"/>
      <c r="H324" s="117"/>
    </row>
    <row r="325" spans="1:8" ht="12.75" customHeight="1">
      <c r="A325" s="148">
        <v>263</v>
      </c>
      <c r="B325" s="264" t="s">
        <v>295</v>
      </c>
      <c r="C325" s="114">
        <v>2</v>
      </c>
      <c r="D325" s="251" t="s">
        <v>297</v>
      </c>
      <c r="E325" s="114">
        <v>261</v>
      </c>
      <c r="F325" s="213"/>
      <c r="G325" s="149"/>
      <c r="H325" s="117"/>
    </row>
    <row r="326" spans="1:8" ht="12.75" customHeight="1">
      <c r="A326" s="148">
        <v>264</v>
      </c>
      <c r="B326" s="264" t="s">
        <v>295</v>
      </c>
      <c r="C326" s="114">
        <v>3</v>
      </c>
      <c r="D326" s="251" t="s">
        <v>298</v>
      </c>
      <c r="E326" s="114">
        <v>1697</v>
      </c>
      <c r="F326" s="213"/>
      <c r="G326" s="149"/>
      <c r="H326" s="117"/>
    </row>
    <row r="327" spans="1:8" ht="12.75" customHeight="1">
      <c r="A327" s="148">
        <v>265</v>
      </c>
      <c r="B327" s="264" t="s">
        <v>295</v>
      </c>
      <c r="C327" s="114">
        <v>4</v>
      </c>
      <c r="D327" s="251" t="s">
        <v>299</v>
      </c>
      <c r="E327" s="114">
        <v>746</v>
      </c>
      <c r="F327" s="213"/>
      <c r="G327" s="149"/>
      <c r="H327" s="117"/>
    </row>
    <row r="328" spans="1:8" ht="12.75" customHeight="1">
      <c r="A328" s="148">
        <v>266</v>
      </c>
      <c r="B328" s="264" t="s">
        <v>295</v>
      </c>
      <c r="C328" s="114">
        <v>5</v>
      </c>
      <c r="D328" s="251" t="s">
        <v>300</v>
      </c>
      <c r="E328" s="114">
        <v>348</v>
      </c>
      <c r="F328" s="213"/>
      <c r="G328" s="149"/>
      <c r="H328" s="117"/>
    </row>
    <row r="329" spans="1:8" ht="12.75" customHeight="1">
      <c r="A329" s="148">
        <v>267</v>
      </c>
      <c r="B329" s="264" t="s">
        <v>295</v>
      </c>
      <c r="C329" s="114">
        <v>6</v>
      </c>
      <c r="D329" s="251" t="s">
        <v>301</v>
      </c>
      <c r="E329" s="114">
        <v>884</v>
      </c>
      <c r="F329" s="213"/>
      <c r="G329" s="149"/>
      <c r="H329" s="117"/>
    </row>
    <row r="330" spans="1:8" ht="12.75" customHeight="1">
      <c r="A330" s="148">
        <v>268</v>
      </c>
      <c r="B330" s="264" t="s">
        <v>295</v>
      </c>
      <c r="C330" s="114">
        <v>7</v>
      </c>
      <c r="D330" s="251" t="s">
        <v>302</v>
      </c>
      <c r="E330" s="114">
        <v>814</v>
      </c>
      <c r="F330" s="213"/>
      <c r="G330" s="149"/>
      <c r="H330" s="117"/>
    </row>
    <row r="331" spans="1:8" ht="12.75" customHeight="1">
      <c r="A331" s="148">
        <v>269</v>
      </c>
      <c r="B331" s="264" t="s">
        <v>295</v>
      </c>
      <c r="C331" s="114">
        <v>8</v>
      </c>
      <c r="D331" s="251" t="s">
        <v>303</v>
      </c>
      <c r="E331" s="114">
        <v>827</v>
      </c>
      <c r="F331" s="213"/>
      <c r="G331" s="149"/>
      <c r="H331" s="117"/>
    </row>
    <row r="332" spans="1:8" ht="12.75" customHeight="1">
      <c r="A332" s="148">
        <v>270</v>
      </c>
      <c r="B332" s="264" t="s">
        <v>295</v>
      </c>
      <c r="C332" s="114">
        <v>9</v>
      </c>
      <c r="D332" s="251" t="s">
        <v>304</v>
      </c>
      <c r="E332" s="114">
        <v>337</v>
      </c>
      <c r="F332" s="213"/>
      <c r="G332" s="149"/>
      <c r="H332" s="117"/>
    </row>
    <row r="333" spans="1:8" ht="12.75" customHeight="1">
      <c r="A333" s="148">
        <v>271</v>
      </c>
      <c r="B333" s="264" t="s">
        <v>295</v>
      </c>
      <c r="C333" s="114">
        <v>10</v>
      </c>
      <c r="D333" s="251" t="s">
        <v>305</v>
      </c>
      <c r="E333" s="114">
        <v>571</v>
      </c>
      <c r="F333" s="213"/>
      <c r="G333" s="149"/>
      <c r="H333" s="117"/>
    </row>
    <row r="334" spans="1:8" ht="12.75" customHeight="1">
      <c r="A334" s="148">
        <v>272</v>
      </c>
      <c r="B334" s="264" t="s">
        <v>295</v>
      </c>
      <c r="C334" s="114">
        <v>11</v>
      </c>
      <c r="D334" s="251" t="s">
        <v>306</v>
      </c>
      <c r="E334" s="114">
        <v>438</v>
      </c>
      <c r="F334" s="213"/>
      <c r="G334" s="149"/>
      <c r="H334" s="117"/>
    </row>
    <row r="335" spans="1:8" ht="12.75" customHeight="1" thickBot="1">
      <c r="A335" s="114">
        <v>273</v>
      </c>
      <c r="B335" s="268" t="s">
        <v>295</v>
      </c>
      <c r="C335" s="135">
        <v>12</v>
      </c>
      <c r="D335" s="255" t="s">
        <v>307</v>
      </c>
      <c r="E335" s="135">
        <v>671</v>
      </c>
      <c r="F335" s="220"/>
      <c r="G335" s="149"/>
      <c r="H335" s="117"/>
    </row>
    <row r="336" spans="1:8" s="94" customFormat="1" ht="12.75" customHeight="1" thickBot="1">
      <c r="A336" s="175"/>
      <c r="B336" s="269"/>
      <c r="C336" s="139"/>
      <c r="D336" s="256"/>
      <c r="E336" s="139">
        <f>SUM(E324:E335)</f>
        <v>8343</v>
      </c>
      <c r="F336" s="233">
        <v>8343</v>
      </c>
      <c r="G336" s="222"/>
      <c r="H336" s="117"/>
    </row>
    <row r="337" spans="1:8" ht="12.75" customHeight="1">
      <c r="A337" s="148">
        <v>274</v>
      </c>
      <c r="B337" s="267" t="s">
        <v>308</v>
      </c>
      <c r="C337" s="130">
        <v>1</v>
      </c>
      <c r="D337" s="254" t="s">
        <v>309</v>
      </c>
      <c r="E337" s="130">
        <v>1610</v>
      </c>
      <c r="F337" s="219"/>
      <c r="G337" s="149"/>
      <c r="H337" s="117"/>
    </row>
    <row r="338" spans="1:8" ht="12.75" customHeight="1">
      <c r="A338" s="148">
        <v>275</v>
      </c>
      <c r="B338" s="264" t="s">
        <v>308</v>
      </c>
      <c r="C338" s="114">
        <v>2</v>
      </c>
      <c r="D338" s="251" t="s">
        <v>310</v>
      </c>
      <c r="E338" s="114">
        <v>188</v>
      </c>
      <c r="F338" s="213"/>
      <c r="G338" s="149"/>
      <c r="H338" s="117"/>
    </row>
    <row r="339" spans="1:8" ht="12.75" customHeight="1">
      <c r="A339" s="148">
        <v>276</v>
      </c>
      <c r="B339" s="264" t="s">
        <v>308</v>
      </c>
      <c r="C339" s="114">
        <v>3</v>
      </c>
      <c r="D339" s="251" t="s">
        <v>309</v>
      </c>
      <c r="E339" s="114">
        <v>1105</v>
      </c>
      <c r="F339" s="213"/>
      <c r="G339" s="149"/>
      <c r="H339" s="117"/>
    </row>
    <row r="340" spans="1:8" ht="12.75" customHeight="1">
      <c r="A340" s="148">
        <v>277</v>
      </c>
      <c r="B340" s="264" t="s">
        <v>308</v>
      </c>
      <c r="C340" s="114">
        <v>4</v>
      </c>
      <c r="D340" s="251" t="s">
        <v>311</v>
      </c>
      <c r="E340" s="114">
        <v>616</v>
      </c>
      <c r="F340" s="213"/>
      <c r="G340" s="149"/>
      <c r="H340" s="117"/>
    </row>
    <row r="341" spans="1:8" ht="12.75" customHeight="1">
      <c r="A341" s="148">
        <v>278</v>
      </c>
      <c r="B341" s="264" t="s">
        <v>308</v>
      </c>
      <c r="C341" s="114">
        <v>5</v>
      </c>
      <c r="D341" s="251" t="s">
        <v>312</v>
      </c>
      <c r="E341" s="114">
        <v>398</v>
      </c>
      <c r="F341" s="213"/>
      <c r="G341" s="149"/>
      <c r="H341" s="117"/>
    </row>
    <row r="342" spans="1:8" ht="12.75" customHeight="1">
      <c r="A342" s="148">
        <v>279</v>
      </c>
      <c r="B342" s="264" t="s">
        <v>308</v>
      </c>
      <c r="C342" s="114">
        <v>6</v>
      </c>
      <c r="D342" s="251" t="s">
        <v>313</v>
      </c>
      <c r="E342" s="114">
        <v>643</v>
      </c>
      <c r="F342" s="213"/>
      <c r="G342" s="149"/>
      <c r="H342" s="117"/>
    </row>
    <row r="343" spans="1:8" ht="12.75" customHeight="1">
      <c r="A343" s="148">
        <v>280</v>
      </c>
      <c r="B343" s="264" t="s">
        <v>308</v>
      </c>
      <c r="C343" s="114">
        <v>7</v>
      </c>
      <c r="D343" s="251" t="s">
        <v>314</v>
      </c>
      <c r="E343" s="114">
        <v>326</v>
      </c>
      <c r="F343" s="213"/>
      <c r="G343" s="149"/>
      <c r="H343" s="117"/>
    </row>
    <row r="344" spans="1:8" ht="12.75" customHeight="1" thickBot="1">
      <c r="A344" s="114">
        <v>281</v>
      </c>
      <c r="B344" s="268" t="s">
        <v>308</v>
      </c>
      <c r="C344" s="135">
        <v>8</v>
      </c>
      <c r="D344" s="255" t="s">
        <v>315</v>
      </c>
      <c r="E344" s="135">
        <v>348</v>
      </c>
      <c r="F344" s="220"/>
      <c r="G344" s="149"/>
      <c r="H344" s="117"/>
    </row>
    <row r="345" spans="1:8" s="94" customFormat="1" ht="12.75" customHeight="1" thickBot="1">
      <c r="A345" s="175"/>
      <c r="B345" s="269"/>
      <c r="C345" s="139"/>
      <c r="D345" s="256"/>
      <c r="E345" s="139">
        <f>SUM(E337:E344)</f>
        <v>5234</v>
      </c>
      <c r="F345" s="233">
        <v>5234</v>
      </c>
      <c r="G345" s="222"/>
      <c r="H345" s="117"/>
    </row>
    <row r="346" spans="1:8" ht="12.75" customHeight="1">
      <c r="A346" s="148">
        <v>282</v>
      </c>
      <c r="B346" s="267" t="s">
        <v>316</v>
      </c>
      <c r="C346" s="130">
        <v>1</v>
      </c>
      <c r="D346" s="254" t="s">
        <v>317</v>
      </c>
      <c r="E346" s="130">
        <v>1599</v>
      </c>
      <c r="F346" s="219"/>
      <c r="G346" s="149"/>
      <c r="H346" s="117">
        <v>1</v>
      </c>
    </row>
    <row r="347" spans="1:8" ht="12.75" customHeight="1">
      <c r="A347" s="148">
        <v>283</v>
      </c>
      <c r="B347" s="264" t="s">
        <v>316</v>
      </c>
      <c r="C347" s="114">
        <v>2</v>
      </c>
      <c r="D347" s="251" t="s">
        <v>318</v>
      </c>
      <c r="E347" s="114">
        <v>782</v>
      </c>
      <c r="F347" s="213"/>
      <c r="G347" s="149"/>
      <c r="H347" s="117"/>
    </row>
    <row r="348" spans="1:8" ht="12.75" customHeight="1">
      <c r="A348" s="148">
        <v>284</v>
      </c>
      <c r="B348" s="264" t="s">
        <v>316</v>
      </c>
      <c r="C348" s="114">
        <v>3</v>
      </c>
      <c r="D348" s="251" t="s">
        <v>319</v>
      </c>
      <c r="E348" s="114">
        <v>352</v>
      </c>
      <c r="F348" s="213"/>
      <c r="G348" s="149"/>
      <c r="H348" s="117"/>
    </row>
    <row r="349" spans="1:8" ht="12.75" customHeight="1">
      <c r="A349" s="148">
        <v>285</v>
      </c>
      <c r="B349" s="264" t="s">
        <v>316</v>
      </c>
      <c r="C349" s="114">
        <v>4</v>
      </c>
      <c r="D349" s="251" t="s">
        <v>320</v>
      </c>
      <c r="E349" s="114">
        <v>261</v>
      </c>
      <c r="F349" s="213"/>
      <c r="G349" s="149"/>
      <c r="H349" s="117"/>
    </row>
    <row r="350" spans="1:8" ht="12.75" customHeight="1">
      <c r="A350" s="148">
        <v>286</v>
      </c>
      <c r="B350" s="264" t="s">
        <v>316</v>
      </c>
      <c r="C350" s="114">
        <v>5</v>
      </c>
      <c r="D350" s="251" t="s">
        <v>321</v>
      </c>
      <c r="E350" s="114">
        <v>539</v>
      </c>
      <c r="F350" s="213"/>
      <c r="G350" s="149"/>
      <c r="H350" s="117"/>
    </row>
    <row r="351" spans="1:8" ht="12.75" customHeight="1">
      <c r="A351" s="148">
        <v>287</v>
      </c>
      <c r="B351" s="264" t="s">
        <v>316</v>
      </c>
      <c r="C351" s="114">
        <v>6</v>
      </c>
      <c r="D351" s="251" t="s">
        <v>322</v>
      </c>
      <c r="E351" s="114">
        <v>448</v>
      </c>
      <c r="F351" s="213"/>
      <c r="G351" s="149"/>
      <c r="H351" s="117"/>
    </row>
    <row r="352" spans="1:8" ht="12.75" customHeight="1">
      <c r="A352" s="135">
        <v>288</v>
      </c>
      <c r="B352" s="268" t="s">
        <v>316</v>
      </c>
      <c r="C352" s="135">
        <v>7</v>
      </c>
      <c r="D352" s="255" t="s">
        <v>323</v>
      </c>
      <c r="E352" s="114">
        <v>362</v>
      </c>
      <c r="F352" s="220"/>
      <c r="G352" s="149"/>
      <c r="H352" s="117"/>
    </row>
    <row r="353" spans="1:8" s="98" customFormat="1" ht="12.75" customHeight="1" thickBot="1">
      <c r="A353" s="139"/>
      <c r="B353" s="269"/>
      <c r="C353" s="139"/>
      <c r="D353" s="256"/>
      <c r="E353" s="139">
        <f>SUM(E346:E352)</f>
        <v>4343</v>
      </c>
      <c r="F353" s="185">
        <v>4343</v>
      </c>
      <c r="G353" s="222"/>
      <c r="H353" s="117"/>
    </row>
    <row r="354" spans="1:8" ht="12.75" customHeight="1">
      <c r="A354" s="147">
        <v>289</v>
      </c>
      <c r="B354" s="267" t="s">
        <v>324</v>
      </c>
      <c r="C354" s="130">
        <v>1</v>
      </c>
      <c r="D354" s="254" t="s">
        <v>325</v>
      </c>
      <c r="E354" s="130">
        <v>1103</v>
      </c>
      <c r="F354" s="219"/>
      <c r="G354" s="149"/>
      <c r="H354" s="117"/>
    </row>
    <row r="355" spans="1:8" ht="12.75" customHeight="1">
      <c r="A355" s="148">
        <v>290</v>
      </c>
      <c r="B355" s="264" t="s">
        <v>324</v>
      </c>
      <c r="C355" s="114">
        <v>2</v>
      </c>
      <c r="D355" s="251" t="s">
        <v>326</v>
      </c>
      <c r="E355" s="114">
        <v>670</v>
      </c>
      <c r="F355" s="213"/>
      <c r="G355" s="149"/>
      <c r="H355" s="117"/>
    </row>
    <row r="356" spans="1:8" ht="12.75" customHeight="1">
      <c r="A356" s="148">
        <v>291</v>
      </c>
      <c r="B356" s="264" t="s">
        <v>324</v>
      </c>
      <c r="C356" s="114">
        <v>3</v>
      </c>
      <c r="D356" s="251" t="s">
        <v>327</v>
      </c>
      <c r="E356" s="114">
        <v>496</v>
      </c>
      <c r="F356" s="213"/>
      <c r="G356" s="149"/>
      <c r="H356" s="117"/>
    </row>
    <row r="357" spans="1:8" ht="12.75" customHeight="1">
      <c r="A357" s="148">
        <v>292</v>
      </c>
      <c r="B357" s="264" t="s">
        <v>324</v>
      </c>
      <c r="C357" s="114">
        <v>4</v>
      </c>
      <c r="D357" s="251" t="s">
        <v>328</v>
      </c>
      <c r="E357" s="114">
        <v>662</v>
      </c>
      <c r="F357" s="213"/>
      <c r="G357" s="149"/>
      <c r="H357" s="117"/>
    </row>
    <row r="358" spans="1:8" ht="12.75" customHeight="1">
      <c r="A358" s="135">
        <v>293</v>
      </c>
      <c r="B358" s="268" t="s">
        <v>324</v>
      </c>
      <c r="C358" s="135">
        <v>5</v>
      </c>
      <c r="D358" s="255" t="s">
        <v>329</v>
      </c>
      <c r="E358" s="114">
        <v>1158</v>
      </c>
      <c r="F358" s="220"/>
      <c r="G358" s="149"/>
      <c r="H358" s="117"/>
    </row>
    <row r="359" spans="1:8" s="98" customFormat="1" ht="12.75" customHeight="1" thickBot="1">
      <c r="A359" s="139"/>
      <c r="B359" s="269"/>
      <c r="C359" s="139"/>
      <c r="D359" s="256"/>
      <c r="E359" s="139">
        <f>SUM(E354:E358)</f>
        <v>4089</v>
      </c>
      <c r="F359" s="185">
        <v>4089</v>
      </c>
      <c r="G359" s="222"/>
      <c r="H359" s="117"/>
    </row>
    <row r="360" spans="1:8" ht="12.75" customHeight="1">
      <c r="A360" s="147">
        <v>294</v>
      </c>
      <c r="B360" s="267" t="s">
        <v>330</v>
      </c>
      <c r="C360" s="130">
        <v>1</v>
      </c>
      <c r="D360" s="254" t="s">
        <v>331</v>
      </c>
      <c r="E360" s="130">
        <v>1277</v>
      </c>
      <c r="F360" s="219"/>
      <c r="G360" s="149"/>
      <c r="H360" s="117">
        <v>2</v>
      </c>
    </row>
    <row r="361" spans="1:8" ht="12.75" customHeight="1">
      <c r="A361" s="148">
        <v>295</v>
      </c>
      <c r="B361" s="264" t="s">
        <v>330</v>
      </c>
      <c r="C361" s="114">
        <v>2</v>
      </c>
      <c r="D361" s="251" t="s">
        <v>332</v>
      </c>
      <c r="E361" s="114">
        <v>1161</v>
      </c>
      <c r="F361" s="213"/>
      <c r="G361" s="149"/>
      <c r="H361" s="117"/>
    </row>
    <row r="362" spans="1:8" ht="12.75" customHeight="1">
      <c r="A362" s="148">
        <v>296</v>
      </c>
      <c r="B362" s="264" t="s">
        <v>330</v>
      </c>
      <c r="C362" s="114">
        <v>3</v>
      </c>
      <c r="D362" s="251" t="s">
        <v>333</v>
      </c>
      <c r="E362" s="114">
        <v>639</v>
      </c>
      <c r="F362" s="213"/>
      <c r="G362" s="149"/>
      <c r="H362" s="117"/>
    </row>
    <row r="363" spans="1:8" ht="12.75" customHeight="1">
      <c r="A363" s="135">
        <v>297</v>
      </c>
      <c r="B363" s="268" t="s">
        <v>330</v>
      </c>
      <c r="C363" s="135">
        <v>4</v>
      </c>
      <c r="D363" s="255" t="s">
        <v>334</v>
      </c>
      <c r="E363" s="114">
        <v>818</v>
      </c>
      <c r="F363" s="220"/>
      <c r="G363" s="149"/>
      <c r="H363" s="117"/>
    </row>
    <row r="364" spans="1:8" s="98" customFormat="1" ht="12.75" customHeight="1" thickBot="1">
      <c r="A364" s="139"/>
      <c r="B364" s="269"/>
      <c r="C364" s="139"/>
      <c r="D364" s="256"/>
      <c r="E364" s="139">
        <f>SUM(E360:E363)</f>
        <v>3895</v>
      </c>
      <c r="F364" s="185">
        <v>3895</v>
      </c>
      <c r="G364" s="236"/>
      <c r="H364" s="248"/>
    </row>
    <row r="365" spans="1:8" ht="12.75" customHeight="1">
      <c r="A365" s="147">
        <v>298</v>
      </c>
      <c r="B365" s="267" t="s">
        <v>335</v>
      </c>
      <c r="C365" s="130">
        <v>1</v>
      </c>
      <c r="D365" s="254" t="s">
        <v>336</v>
      </c>
      <c r="E365" s="130">
        <v>441</v>
      </c>
      <c r="F365" s="219"/>
      <c r="G365" s="218"/>
      <c r="H365" s="247"/>
    </row>
    <row r="366" spans="1:8" ht="12.75" customHeight="1">
      <c r="A366" s="148">
        <v>299</v>
      </c>
      <c r="B366" s="264" t="s">
        <v>335</v>
      </c>
      <c r="C366" s="114">
        <v>2</v>
      </c>
      <c r="D366" s="251" t="s">
        <v>337</v>
      </c>
      <c r="E366" s="114">
        <v>492</v>
      </c>
      <c r="F366" s="213"/>
      <c r="G366" s="149"/>
      <c r="H366" s="117"/>
    </row>
    <row r="367" spans="1:8" ht="12.75" customHeight="1">
      <c r="A367" s="148">
        <v>300</v>
      </c>
      <c r="B367" s="264" t="s">
        <v>335</v>
      </c>
      <c r="C367" s="114">
        <v>3</v>
      </c>
      <c r="D367" s="251" t="s">
        <v>338</v>
      </c>
      <c r="E367" s="114">
        <v>1682</v>
      </c>
      <c r="F367" s="213"/>
      <c r="G367" s="149"/>
      <c r="H367" s="117"/>
    </row>
    <row r="368" spans="1:8" ht="12.75" customHeight="1">
      <c r="A368" s="148">
        <v>301</v>
      </c>
      <c r="B368" s="264" t="s">
        <v>335</v>
      </c>
      <c r="C368" s="114">
        <v>4</v>
      </c>
      <c r="D368" s="251" t="s">
        <v>339</v>
      </c>
      <c r="E368" s="114">
        <v>504</v>
      </c>
      <c r="F368" s="213"/>
      <c r="G368" s="149"/>
      <c r="H368" s="117"/>
    </row>
    <row r="369" spans="1:8" ht="12.75" customHeight="1">
      <c r="A369" s="148">
        <v>302</v>
      </c>
      <c r="B369" s="264" t="s">
        <v>335</v>
      </c>
      <c r="C369" s="114">
        <v>5</v>
      </c>
      <c r="D369" s="251" t="s">
        <v>340</v>
      </c>
      <c r="E369" s="114">
        <v>465</v>
      </c>
      <c r="F369" s="213"/>
      <c r="G369" s="149"/>
      <c r="H369" s="117"/>
    </row>
    <row r="370" spans="1:8" ht="12.75" customHeight="1">
      <c r="A370" s="148">
        <v>303</v>
      </c>
      <c r="B370" s="264" t="s">
        <v>335</v>
      </c>
      <c r="C370" s="114">
        <v>6</v>
      </c>
      <c r="D370" s="251" t="s">
        <v>341</v>
      </c>
      <c r="E370" s="114">
        <v>518</v>
      </c>
      <c r="F370" s="213"/>
      <c r="G370" s="149"/>
      <c r="H370" s="117"/>
    </row>
    <row r="371" spans="1:8" ht="12.75" customHeight="1">
      <c r="A371" s="135">
        <v>304</v>
      </c>
      <c r="B371" s="268" t="s">
        <v>335</v>
      </c>
      <c r="C371" s="135">
        <v>7</v>
      </c>
      <c r="D371" s="255" t="s">
        <v>342</v>
      </c>
      <c r="E371" s="114">
        <v>406</v>
      </c>
      <c r="F371" s="220"/>
      <c r="G371" s="149"/>
      <c r="H371" s="117"/>
    </row>
    <row r="372" spans="1:8" s="98" customFormat="1" ht="12.75" customHeight="1" thickBot="1">
      <c r="A372" s="139"/>
      <c r="B372" s="269"/>
      <c r="C372" s="139"/>
      <c r="D372" s="256"/>
      <c r="E372" s="139">
        <f>SUM(E365:E371)</f>
        <v>4508</v>
      </c>
      <c r="F372" s="185">
        <v>4508</v>
      </c>
      <c r="G372" s="236"/>
      <c r="H372" s="248"/>
    </row>
    <row r="373" spans="1:8" ht="12.75" customHeight="1">
      <c r="A373" s="147">
        <v>305</v>
      </c>
      <c r="B373" s="267" t="s">
        <v>343</v>
      </c>
      <c r="C373" s="130">
        <v>1</v>
      </c>
      <c r="D373" s="254" t="s">
        <v>344</v>
      </c>
      <c r="E373" s="130">
        <v>1773</v>
      </c>
      <c r="F373" s="219"/>
      <c r="G373" s="218"/>
      <c r="H373" s="247">
        <v>1</v>
      </c>
    </row>
    <row r="374" spans="1:8" ht="12.75" customHeight="1">
      <c r="A374" s="148">
        <v>306</v>
      </c>
      <c r="B374" s="264" t="s">
        <v>343</v>
      </c>
      <c r="C374" s="114">
        <v>2</v>
      </c>
      <c r="D374" s="251" t="s">
        <v>345</v>
      </c>
      <c r="E374" s="114">
        <v>693</v>
      </c>
      <c r="F374" s="213"/>
      <c r="G374" s="149"/>
      <c r="H374" s="117"/>
    </row>
    <row r="375" spans="1:8" ht="12.75" customHeight="1">
      <c r="A375" s="148">
        <v>307</v>
      </c>
      <c r="B375" s="264" t="s">
        <v>343</v>
      </c>
      <c r="C375" s="114">
        <v>3</v>
      </c>
      <c r="D375" s="251" t="s">
        <v>346</v>
      </c>
      <c r="E375" s="114">
        <v>350</v>
      </c>
      <c r="F375" s="213"/>
      <c r="G375" s="149"/>
      <c r="H375" s="117"/>
    </row>
    <row r="376" spans="1:8" ht="12.75" customHeight="1">
      <c r="A376" s="148">
        <v>308</v>
      </c>
      <c r="B376" s="264" t="s">
        <v>343</v>
      </c>
      <c r="C376" s="114">
        <v>4</v>
      </c>
      <c r="D376" s="251" t="s">
        <v>347</v>
      </c>
      <c r="E376" s="114">
        <v>1045</v>
      </c>
      <c r="F376" s="213"/>
      <c r="G376" s="149"/>
      <c r="H376" s="117">
        <v>2</v>
      </c>
    </row>
    <row r="377" spans="1:8" ht="12.75" customHeight="1">
      <c r="A377" s="148">
        <v>309</v>
      </c>
      <c r="B377" s="264" t="s">
        <v>343</v>
      </c>
      <c r="C377" s="114">
        <v>5</v>
      </c>
      <c r="D377" s="251" t="s">
        <v>348</v>
      </c>
      <c r="E377" s="114">
        <v>414</v>
      </c>
      <c r="F377" s="213"/>
      <c r="G377" s="149"/>
      <c r="H377" s="117"/>
    </row>
    <row r="378" spans="1:8" ht="12.75" customHeight="1">
      <c r="A378" s="148">
        <v>310</v>
      </c>
      <c r="B378" s="264" t="s">
        <v>343</v>
      </c>
      <c r="C378" s="114">
        <v>6</v>
      </c>
      <c r="D378" s="251" t="s">
        <v>349</v>
      </c>
      <c r="E378" s="114">
        <v>494</v>
      </c>
      <c r="F378" s="213"/>
      <c r="G378" s="149"/>
      <c r="H378" s="117"/>
    </row>
    <row r="379" spans="1:8" ht="12.75" customHeight="1">
      <c r="A379" s="148">
        <v>311</v>
      </c>
      <c r="B379" s="264" t="s">
        <v>343</v>
      </c>
      <c r="C379" s="114">
        <v>7</v>
      </c>
      <c r="D379" s="251" t="s">
        <v>350</v>
      </c>
      <c r="E379" s="114">
        <v>314</v>
      </c>
      <c r="F379" s="213"/>
      <c r="G379" s="149"/>
      <c r="H379" s="117"/>
    </row>
    <row r="380" spans="1:8" ht="12.75" customHeight="1">
      <c r="A380" s="148">
        <v>312</v>
      </c>
      <c r="B380" s="268" t="s">
        <v>343</v>
      </c>
      <c r="C380" s="114">
        <v>8</v>
      </c>
      <c r="D380" s="251" t="s">
        <v>351</v>
      </c>
      <c r="E380" s="114">
        <v>320</v>
      </c>
      <c r="F380" s="213"/>
      <c r="G380" s="149"/>
      <c r="H380" s="117"/>
    </row>
    <row r="381" spans="1:8" s="96" customFormat="1" ht="12.75" customHeight="1">
      <c r="A381" s="145">
        <v>313</v>
      </c>
      <c r="B381" s="265" t="s">
        <v>343</v>
      </c>
      <c r="C381" s="178">
        <v>9</v>
      </c>
      <c r="D381" s="262" t="s">
        <v>491</v>
      </c>
      <c r="E381" s="145">
        <v>173</v>
      </c>
      <c r="F381" s="229"/>
      <c r="G381" s="215">
        <v>173</v>
      </c>
      <c r="H381" s="117"/>
    </row>
    <row r="382" spans="1:8" s="96" customFormat="1" ht="12.75" customHeight="1">
      <c r="A382" s="145">
        <v>314</v>
      </c>
      <c r="B382" s="265" t="s">
        <v>343</v>
      </c>
      <c r="C382" s="120">
        <v>10</v>
      </c>
      <c r="D382" s="252" t="s">
        <v>492</v>
      </c>
      <c r="E382" s="120">
        <v>60</v>
      </c>
      <c r="F382" s="214"/>
      <c r="G382" s="215">
        <v>60</v>
      </c>
      <c r="H382" s="117"/>
    </row>
    <row r="383" spans="1:8" s="94" customFormat="1" ht="12.75" customHeight="1" thickBot="1">
      <c r="A383" s="175"/>
      <c r="B383" s="269"/>
      <c r="C383" s="139"/>
      <c r="D383" s="256"/>
      <c r="E383" s="139">
        <f>SUM(E373:E382)</f>
        <v>5636</v>
      </c>
      <c r="F383" s="234">
        <v>5636</v>
      </c>
      <c r="G383" s="222"/>
      <c r="H383" s="117"/>
    </row>
    <row r="384" spans="1:8" ht="12.75" customHeight="1">
      <c r="A384" s="148">
        <v>315</v>
      </c>
      <c r="B384" s="267" t="s">
        <v>352</v>
      </c>
      <c r="C384" s="130">
        <v>1</v>
      </c>
      <c r="D384" s="254" t="s">
        <v>353</v>
      </c>
      <c r="E384" s="130">
        <v>615</v>
      </c>
      <c r="F384" s="219"/>
      <c r="G384" s="149"/>
      <c r="H384" s="117"/>
    </row>
    <row r="385" spans="1:8" ht="12.75" customHeight="1">
      <c r="A385" s="148">
        <v>316</v>
      </c>
      <c r="B385" s="264" t="s">
        <v>352</v>
      </c>
      <c r="C385" s="114">
        <v>2</v>
      </c>
      <c r="D385" s="251" t="s">
        <v>354</v>
      </c>
      <c r="E385" s="114">
        <v>1121</v>
      </c>
      <c r="F385" s="213"/>
      <c r="G385" s="149"/>
      <c r="H385" s="117"/>
    </row>
    <row r="386" spans="1:8" ht="12.75" customHeight="1">
      <c r="A386" s="148">
        <v>317</v>
      </c>
      <c r="B386" s="264" t="s">
        <v>352</v>
      </c>
      <c r="C386" s="114">
        <v>3</v>
      </c>
      <c r="D386" s="251" t="s">
        <v>355</v>
      </c>
      <c r="E386" s="114">
        <v>1919</v>
      </c>
      <c r="F386" s="213"/>
      <c r="G386" s="149"/>
      <c r="H386" s="117">
        <v>1</v>
      </c>
    </row>
    <row r="387" spans="1:8" ht="12.75" customHeight="1">
      <c r="A387" s="148">
        <v>318</v>
      </c>
      <c r="B387" s="264" t="s">
        <v>352</v>
      </c>
      <c r="C387" s="114">
        <v>4</v>
      </c>
      <c r="D387" s="251" t="s">
        <v>356</v>
      </c>
      <c r="E387" s="114">
        <v>261</v>
      </c>
      <c r="F387" s="213"/>
      <c r="G387" s="149"/>
      <c r="H387" s="117"/>
    </row>
    <row r="388" spans="1:8" ht="12.75" customHeight="1">
      <c r="A388" s="148">
        <v>319</v>
      </c>
      <c r="B388" s="264" t="s">
        <v>352</v>
      </c>
      <c r="C388" s="114">
        <v>5</v>
      </c>
      <c r="D388" s="251" t="s">
        <v>357</v>
      </c>
      <c r="E388" s="114">
        <v>304</v>
      </c>
      <c r="F388" s="213"/>
      <c r="G388" s="149"/>
      <c r="H388" s="117"/>
    </row>
    <row r="389" spans="1:8" ht="12.75" customHeight="1" thickBot="1">
      <c r="A389" s="135">
        <v>320</v>
      </c>
      <c r="B389" s="268" t="s">
        <v>352</v>
      </c>
      <c r="C389" s="135">
        <v>6</v>
      </c>
      <c r="D389" s="255" t="s">
        <v>358</v>
      </c>
      <c r="E389" s="135">
        <v>539</v>
      </c>
      <c r="F389" s="220"/>
      <c r="G389" s="149"/>
      <c r="H389" s="117"/>
    </row>
    <row r="390" spans="1:8" s="94" customFormat="1" ht="12.75" customHeight="1" thickBot="1">
      <c r="A390" s="139"/>
      <c r="B390" s="269"/>
      <c r="C390" s="139"/>
      <c r="D390" s="256"/>
      <c r="E390" s="139">
        <f>SUM(E384:E389)</f>
        <v>4759</v>
      </c>
      <c r="F390" s="233">
        <v>4759</v>
      </c>
      <c r="G390" s="222"/>
      <c r="H390" s="117"/>
    </row>
    <row r="391" spans="1:8" ht="12.75" customHeight="1">
      <c r="A391" s="147">
        <v>321</v>
      </c>
      <c r="B391" s="267" t="s">
        <v>359</v>
      </c>
      <c r="C391" s="130">
        <v>1</v>
      </c>
      <c r="D391" s="254" t="s">
        <v>360</v>
      </c>
      <c r="E391" s="130">
        <v>1203</v>
      </c>
      <c r="F391" s="219"/>
      <c r="G391" s="149"/>
      <c r="H391" s="117"/>
    </row>
    <row r="392" spans="1:8" ht="12.75" customHeight="1">
      <c r="A392" s="148">
        <v>322</v>
      </c>
      <c r="B392" s="264" t="s">
        <v>359</v>
      </c>
      <c r="C392" s="114">
        <v>2</v>
      </c>
      <c r="D392" s="251" t="s">
        <v>361</v>
      </c>
      <c r="E392" s="114">
        <v>699</v>
      </c>
      <c r="F392" s="213"/>
      <c r="G392" s="149"/>
      <c r="H392" s="117"/>
    </row>
    <row r="393" spans="1:8" ht="12.75" customHeight="1">
      <c r="A393" s="148">
        <v>323</v>
      </c>
      <c r="B393" s="264" t="s">
        <v>359</v>
      </c>
      <c r="C393" s="114">
        <v>3</v>
      </c>
      <c r="D393" s="251" t="s">
        <v>362</v>
      </c>
      <c r="E393" s="114">
        <v>673</v>
      </c>
      <c r="F393" s="213"/>
      <c r="G393" s="149"/>
      <c r="H393" s="117"/>
    </row>
    <row r="394" spans="1:8" ht="12.75" customHeight="1">
      <c r="A394" s="148">
        <v>324</v>
      </c>
      <c r="B394" s="264" t="s">
        <v>359</v>
      </c>
      <c r="C394" s="114">
        <v>4</v>
      </c>
      <c r="D394" s="251" t="s">
        <v>363</v>
      </c>
      <c r="E394" s="114">
        <v>433</v>
      </c>
      <c r="F394" s="213"/>
      <c r="G394" s="149"/>
      <c r="H394" s="117"/>
    </row>
    <row r="395" spans="1:8" ht="12.75" customHeight="1">
      <c r="A395" s="148">
        <v>325</v>
      </c>
      <c r="B395" s="264" t="s">
        <v>359</v>
      </c>
      <c r="C395" s="114">
        <v>5</v>
      </c>
      <c r="D395" s="251" t="s">
        <v>364</v>
      </c>
      <c r="E395" s="114">
        <v>464</v>
      </c>
      <c r="F395" s="213"/>
      <c r="G395" s="149"/>
      <c r="H395" s="117"/>
    </row>
    <row r="396" spans="1:8" ht="12.75" customHeight="1">
      <c r="A396" s="148">
        <v>326</v>
      </c>
      <c r="B396" s="264" t="s">
        <v>359</v>
      </c>
      <c r="C396" s="114">
        <v>6</v>
      </c>
      <c r="D396" s="251" t="s">
        <v>365</v>
      </c>
      <c r="E396" s="114">
        <v>411</v>
      </c>
      <c r="F396" s="213"/>
      <c r="G396" s="149"/>
      <c r="H396" s="117"/>
    </row>
    <row r="397" spans="1:8" ht="12.75" customHeight="1">
      <c r="A397" s="148">
        <v>327</v>
      </c>
      <c r="B397" s="264" t="s">
        <v>359</v>
      </c>
      <c r="C397" s="114">
        <v>7</v>
      </c>
      <c r="D397" s="251" t="s">
        <v>366</v>
      </c>
      <c r="E397" s="114">
        <v>567</v>
      </c>
      <c r="F397" s="213"/>
      <c r="G397" s="149"/>
      <c r="H397" s="117"/>
    </row>
    <row r="398" spans="1:8" ht="12.75" customHeight="1">
      <c r="A398" s="135">
        <v>328</v>
      </c>
      <c r="B398" s="268" t="s">
        <v>359</v>
      </c>
      <c r="C398" s="135">
        <v>8</v>
      </c>
      <c r="D398" s="255" t="s">
        <v>367</v>
      </c>
      <c r="E398" s="114">
        <v>581</v>
      </c>
      <c r="F398" s="220"/>
      <c r="G398" s="149"/>
      <c r="H398" s="117"/>
    </row>
    <row r="399" spans="1:8" s="98" customFormat="1" ht="12.75" customHeight="1" thickBot="1">
      <c r="A399" s="139"/>
      <c r="B399" s="269"/>
      <c r="C399" s="139"/>
      <c r="D399" s="256"/>
      <c r="E399" s="139">
        <f>SUM(E391:E398)</f>
        <v>5031</v>
      </c>
      <c r="F399" s="185">
        <v>5031</v>
      </c>
      <c r="G399" s="222"/>
      <c r="H399" s="117"/>
    </row>
    <row r="400" spans="1:8" ht="12.75" customHeight="1">
      <c r="A400" s="147">
        <v>329</v>
      </c>
      <c r="B400" s="267" t="s">
        <v>368</v>
      </c>
      <c r="C400" s="130">
        <v>1</v>
      </c>
      <c r="D400" s="254" t="s">
        <v>369</v>
      </c>
      <c r="E400" s="130">
        <v>1053</v>
      </c>
      <c r="F400" s="219"/>
      <c r="G400" s="149"/>
      <c r="H400" s="117"/>
    </row>
    <row r="401" spans="1:8" ht="12.75" customHeight="1">
      <c r="A401" s="148">
        <v>330</v>
      </c>
      <c r="B401" s="264" t="s">
        <v>368</v>
      </c>
      <c r="C401" s="114">
        <v>2</v>
      </c>
      <c r="D401" s="251" t="s">
        <v>370</v>
      </c>
      <c r="E401" s="114">
        <v>624</v>
      </c>
      <c r="F401" s="213"/>
      <c r="G401" s="149"/>
      <c r="H401" s="117"/>
    </row>
    <row r="402" spans="1:8" ht="12.75" customHeight="1">
      <c r="A402" s="148">
        <v>331</v>
      </c>
      <c r="B402" s="264" t="s">
        <v>368</v>
      </c>
      <c r="C402" s="114">
        <v>3</v>
      </c>
      <c r="D402" s="251" t="s">
        <v>371</v>
      </c>
      <c r="E402" s="114">
        <v>1071</v>
      </c>
      <c r="F402" s="213"/>
      <c r="G402" s="149"/>
      <c r="H402" s="117"/>
    </row>
    <row r="403" spans="1:8" ht="12.75" customHeight="1">
      <c r="A403" s="148">
        <v>332</v>
      </c>
      <c r="B403" s="264" t="s">
        <v>368</v>
      </c>
      <c r="C403" s="114">
        <v>4</v>
      </c>
      <c r="D403" s="251" t="s">
        <v>372</v>
      </c>
      <c r="E403" s="114">
        <v>1098</v>
      </c>
      <c r="F403" s="213"/>
      <c r="G403" s="149"/>
      <c r="H403" s="117"/>
    </row>
    <row r="404" spans="1:8" ht="12.75" customHeight="1">
      <c r="A404" s="148">
        <v>333</v>
      </c>
      <c r="B404" s="264" t="s">
        <v>368</v>
      </c>
      <c r="C404" s="114">
        <v>5</v>
      </c>
      <c r="D404" s="251" t="s">
        <v>373</v>
      </c>
      <c r="E404" s="114">
        <v>422</v>
      </c>
      <c r="F404" s="213"/>
      <c r="G404" s="149"/>
      <c r="H404" s="117"/>
    </row>
    <row r="405" spans="1:8" ht="12.75" customHeight="1">
      <c r="A405" s="148">
        <v>334</v>
      </c>
      <c r="B405" s="264" t="s">
        <v>368</v>
      </c>
      <c r="C405" s="114">
        <v>6</v>
      </c>
      <c r="D405" s="251" t="s">
        <v>374</v>
      </c>
      <c r="E405" s="114">
        <v>417</v>
      </c>
      <c r="F405" s="213"/>
      <c r="G405" s="149"/>
      <c r="H405" s="117"/>
    </row>
    <row r="406" spans="1:8" ht="12.75" customHeight="1">
      <c r="A406" s="135">
        <v>335</v>
      </c>
      <c r="B406" s="268" t="s">
        <v>368</v>
      </c>
      <c r="C406" s="135">
        <v>7</v>
      </c>
      <c r="D406" s="255" t="s">
        <v>375</v>
      </c>
      <c r="E406" s="114">
        <v>302</v>
      </c>
      <c r="F406" s="220"/>
      <c r="G406" s="149"/>
      <c r="H406" s="117"/>
    </row>
    <row r="407" spans="1:8" s="98" customFormat="1" ht="12.75" customHeight="1" thickBot="1">
      <c r="A407" s="139"/>
      <c r="B407" s="269"/>
      <c r="C407" s="139"/>
      <c r="D407" s="256"/>
      <c r="E407" s="139">
        <f>SUM(E400:E406)</f>
        <v>4987</v>
      </c>
      <c r="F407" s="185">
        <v>4987</v>
      </c>
      <c r="G407" s="222"/>
      <c r="H407" s="117"/>
    </row>
    <row r="408" spans="1:8" ht="12.75" customHeight="1">
      <c r="A408" s="147">
        <v>336</v>
      </c>
      <c r="B408" s="267" t="s">
        <v>376</v>
      </c>
      <c r="C408" s="130">
        <v>1</v>
      </c>
      <c r="D408" s="254" t="s">
        <v>377</v>
      </c>
      <c r="E408" s="130">
        <v>657</v>
      </c>
      <c r="F408" s="219"/>
      <c r="G408" s="149"/>
      <c r="H408" s="117"/>
    </row>
    <row r="409" spans="1:8" ht="12.75" customHeight="1">
      <c r="A409" s="148">
        <v>337</v>
      </c>
      <c r="B409" s="264" t="s">
        <v>376</v>
      </c>
      <c r="C409" s="114">
        <v>2</v>
      </c>
      <c r="D409" s="251" t="s">
        <v>378</v>
      </c>
      <c r="E409" s="114">
        <v>769</v>
      </c>
      <c r="F409" s="213"/>
      <c r="G409" s="149"/>
      <c r="H409" s="117"/>
    </row>
    <row r="410" spans="1:8" ht="12.75" customHeight="1">
      <c r="A410" s="148">
        <v>338</v>
      </c>
      <c r="B410" s="264" t="s">
        <v>376</v>
      </c>
      <c r="C410" s="114">
        <v>3</v>
      </c>
      <c r="D410" s="251" t="s">
        <v>379</v>
      </c>
      <c r="E410" s="114">
        <v>1156</v>
      </c>
      <c r="F410" s="213"/>
      <c r="G410" s="149"/>
      <c r="H410" s="117"/>
    </row>
    <row r="411" spans="1:8" ht="12.75" customHeight="1">
      <c r="A411" s="148">
        <v>339</v>
      </c>
      <c r="B411" s="264" t="s">
        <v>376</v>
      </c>
      <c r="C411" s="114">
        <v>4</v>
      </c>
      <c r="D411" s="251" t="s">
        <v>380</v>
      </c>
      <c r="E411" s="114">
        <v>590</v>
      </c>
      <c r="F411" s="213"/>
      <c r="G411" s="149"/>
      <c r="H411" s="117"/>
    </row>
    <row r="412" spans="1:8" ht="12.75" customHeight="1">
      <c r="A412" s="148">
        <v>340</v>
      </c>
      <c r="B412" s="264" t="s">
        <v>376</v>
      </c>
      <c r="C412" s="114">
        <v>5</v>
      </c>
      <c r="D412" s="251" t="s">
        <v>381</v>
      </c>
      <c r="E412" s="114">
        <v>1336</v>
      </c>
      <c r="F412" s="213"/>
      <c r="G412" s="149"/>
      <c r="H412" s="117"/>
    </row>
    <row r="413" spans="1:8" ht="12.75" customHeight="1">
      <c r="A413" s="148">
        <v>341</v>
      </c>
      <c r="B413" s="264" t="s">
        <v>376</v>
      </c>
      <c r="C413" s="114">
        <v>6</v>
      </c>
      <c r="D413" s="251" t="s">
        <v>382</v>
      </c>
      <c r="E413" s="114">
        <v>755</v>
      </c>
      <c r="F413" s="213"/>
      <c r="G413" s="149"/>
      <c r="H413" s="117"/>
    </row>
    <row r="414" spans="1:8" s="96" customFormat="1" ht="12.75" customHeight="1">
      <c r="A414" s="120">
        <v>342</v>
      </c>
      <c r="B414" s="275" t="s">
        <v>376</v>
      </c>
      <c r="C414" s="120">
        <v>7</v>
      </c>
      <c r="D414" s="252" t="s">
        <v>493</v>
      </c>
      <c r="E414" s="145">
        <v>256</v>
      </c>
      <c r="F414" s="214"/>
      <c r="G414" s="215">
        <v>256</v>
      </c>
      <c r="H414" s="117"/>
    </row>
    <row r="415" spans="1:8" s="98" customFormat="1" ht="12.75" customHeight="1" thickBot="1">
      <c r="A415" s="139"/>
      <c r="B415" s="269"/>
      <c r="C415" s="139"/>
      <c r="D415" s="256"/>
      <c r="E415" s="139">
        <f>SUM(E408:E414)</f>
        <v>5519</v>
      </c>
      <c r="F415" s="185">
        <v>5519</v>
      </c>
      <c r="G415" s="222"/>
      <c r="H415" s="117"/>
    </row>
    <row r="416" spans="1:8" ht="12.75" customHeight="1">
      <c r="A416" s="147">
        <v>343</v>
      </c>
      <c r="B416" s="267" t="s">
        <v>383</v>
      </c>
      <c r="C416" s="130">
        <v>1</v>
      </c>
      <c r="D416" s="254" t="s">
        <v>384</v>
      </c>
      <c r="E416" s="130">
        <v>1364</v>
      </c>
      <c r="F416" s="219"/>
      <c r="G416" s="149"/>
      <c r="H416" s="117"/>
    </row>
    <row r="417" spans="1:8" ht="12.75" customHeight="1">
      <c r="A417" s="148">
        <v>344</v>
      </c>
      <c r="B417" s="264" t="s">
        <v>383</v>
      </c>
      <c r="C417" s="114">
        <v>2</v>
      </c>
      <c r="D417" s="251" t="s">
        <v>385</v>
      </c>
      <c r="E417" s="114">
        <v>369</v>
      </c>
      <c r="F417" s="213"/>
      <c r="G417" s="149"/>
      <c r="H417" s="117"/>
    </row>
    <row r="418" spans="1:8" ht="12.75" customHeight="1">
      <c r="A418" s="148">
        <v>345</v>
      </c>
      <c r="B418" s="264" t="s">
        <v>383</v>
      </c>
      <c r="C418" s="114">
        <v>3</v>
      </c>
      <c r="D418" s="251" t="s">
        <v>386</v>
      </c>
      <c r="E418" s="114">
        <v>824</v>
      </c>
      <c r="F418" s="213"/>
      <c r="G418" s="149"/>
      <c r="H418" s="117"/>
    </row>
    <row r="419" spans="1:8" ht="12.75" customHeight="1">
      <c r="A419" s="148">
        <v>346</v>
      </c>
      <c r="B419" s="264" t="s">
        <v>383</v>
      </c>
      <c r="C419" s="114">
        <v>4</v>
      </c>
      <c r="D419" s="251" t="s">
        <v>387</v>
      </c>
      <c r="E419" s="114">
        <v>730</v>
      </c>
      <c r="F419" s="213"/>
      <c r="G419" s="149"/>
      <c r="H419" s="117"/>
    </row>
    <row r="420" spans="1:8" ht="12.75" customHeight="1">
      <c r="A420" s="148">
        <v>347</v>
      </c>
      <c r="B420" s="264" t="s">
        <v>383</v>
      </c>
      <c r="C420" s="114">
        <v>5</v>
      </c>
      <c r="D420" s="251" t="s">
        <v>388</v>
      </c>
      <c r="E420" s="114">
        <v>1275</v>
      </c>
      <c r="F420" s="213"/>
      <c r="G420" s="149"/>
      <c r="H420" s="117"/>
    </row>
    <row r="421" spans="1:8" ht="12.75" customHeight="1">
      <c r="A421" s="135">
        <v>348</v>
      </c>
      <c r="B421" s="268" t="s">
        <v>383</v>
      </c>
      <c r="C421" s="135">
        <v>6</v>
      </c>
      <c r="D421" s="255" t="s">
        <v>389</v>
      </c>
      <c r="E421" s="114">
        <v>715</v>
      </c>
      <c r="F421" s="220"/>
      <c r="G421" s="149"/>
      <c r="H421" s="117">
        <v>2</v>
      </c>
    </row>
    <row r="422" spans="1:8" s="98" customFormat="1" ht="12.75" customHeight="1" thickBot="1">
      <c r="A422" s="139"/>
      <c r="B422" s="269"/>
      <c r="C422" s="139"/>
      <c r="D422" s="256"/>
      <c r="E422" s="139">
        <f>SUM(E416:E421)</f>
        <v>5277</v>
      </c>
      <c r="F422" s="185">
        <v>5277</v>
      </c>
      <c r="G422" s="222"/>
      <c r="H422" s="117"/>
    </row>
    <row r="423" spans="1:8" ht="12.75" customHeight="1">
      <c r="A423" s="147">
        <v>349</v>
      </c>
      <c r="B423" s="267" t="s">
        <v>390</v>
      </c>
      <c r="C423" s="130">
        <v>1</v>
      </c>
      <c r="D423" s="254" t="s">
        <v>391</v>
      </c>
      <c r="E423" s="130">
        <v>1988</v>
      </c>
      <c r="F423" s="219"/>
      <c r="G423" s="149"/>
      <c r="H423" s="117"/>
    </row>
    <row r="424" spans="1:8" ht="12.75" customHeight="1">
      <c r="A424" s="148">
        <v>350</v>
      </c>
      <c r="B424" s="264" t="s">
        <v>390</v>
      </c>
      <c r="C424" s="114">
        <v>2</v>
      </c>
      <c r="D424" s="251" t="s">
        <v>392</v>
      </c>
      <c r="E424" s="114">
        <v>551</v>
      </c>
      <c r="F424" s="213"/>
      <c r="G424" s="149"/>
      <c r="H424" s="117"/>
    </row>
    <row r="425" spans="1:8" ht="12.75" customHeight="1">
      <c r="A425" s="148">
        <v>351</v>
      </c>
      <c r="B425" s="264" t="s">
        <v>390</v>
      </c>
      <c r="C425" s="114">
        <v>3</v>
      </c>
      <c r="D425" s="251" t="s">
        <v>393</v>
      </c>
      <c r="E425" s="114">
        <v>256</v>
      </c>
      <c r="F425" s="213"/>
      <c r="G425" s="149"/>
      <c r="H425" s="117"/>
    </row>
    <row r="426" spans="1:8" ht="12.75" customHeight="1">
      <c r="A426" s="148">
        <v>352</v>
      </c>
      <c r="B426" s="264" t="s">
        <v>390</v>
      </c>
      <c r="C426" s="114">
        <v>4</v>
      </c>
      <c r="D426" s="251" t="s">
        <v>394</v>
      </c>
      <c r="E426" s="114">
        <v>623</v>
      </c>
      <c r="F426" s="213"/>
      <c r="G426" s="149"/>
      <c r="H426" s="117"/>
    </row>
    <row r="427" spans="1:8" ht="12.75" customHeight="1">
      <c r="A427" s="148">
        <v>353</v>
      </c>
      <c r="B427" s="264" t="s">
        <v>390</v>
      </c>
      <c r="C427" s="114">
        <v>5</v>
      </c>
      <c r="D427" s="251" t="s">
        <v>395</v>
      </c>
      <c r="E427" s="114">
        <v>655</v>
      </c>
      <c r="F427" s="213"/>
      <c r="G427" s="149"/>
      <c r="H427" s="117"/>
    </row>
    <row r="428" spans="1:8" ht="12.75" customHeight="1">
      <c r="A428" s="135">
        <v>354</v>
      </c>
      <c r="B428" s="268" t="s">
        <v>390</v>
      </c>
      <c r="C428" s="135">
        <v>6</v>
      </c>
      <c r="D428" s="255" t="s">
        <v>396</v>
      </c>
      <c r="E428" s="114">
        <v>579</v>
      </c>
      <c r="F428" s="220"/>
      <c r="G428" s="149"/>
      <c r="H428" s="117"/>
    </row>
    <row r="429" spans="1:8" s="98" customFormat="1" ht="12.75" customHeight="1" thickBot="1">
      <c r="A429" s="139"/>
      <c r="B429" s="269"/>
      <c r="C429" s="139"/>
      <c r="D429" s="256"/>
      <c r="E429" s="139">
        <f>SUM(E423:E428)</f>
        <v>4652</v>
      </c>
      <c r="F429" s="185">
        <v>4652</v>
      </c>
      <c r="G429" s="222"/>
      <c r="H429" s="117"/>
    </row>
    <row r="430" spans="1:8" ht="12.75" customHeight="1">
      <c r="A430" s="147">
        <v>355</v>
      </c>
      <c r="B430" s="267" t="s">
        <v>397</v>
      </c>
      <c r="C430" s="130">
        <v>1</v>
      </c>
      <c r="D430" s="254" t="s">
        <v>398</v>
      </c>
      <c r="E430" s="130">
        <v>465</v>
      </c>
      <c r="F430" s="219"/>
      <c r="G430" s="149"/>
      <c r="H430" s="117"/>
    </row>
    <row r="431" spans="1:8" ht="12.75" customHeight="1">
      <c r="A431" s="148">
        <v>356</v>
      </c>
      <c r="B431" s="264" t="s">
        <v>397</v>
      </c>
      <c r="C431" s="114">
        <v>2</v>
      </c>
      <c r="D431" s="251" t="s">
        <v>399</v>
      </c>
      <c r="E431" s="114">
        <v>733</v>
      </c>
      <c r="F431" s="213"/>
      <c r="G431" s="149"/>
      <c r="H431" s="117"/>
    </row>
    <row r="432" spans="1:8" ht="12.75" customHeight="1">
      <c r="A432" s="148">
        <v>357</v>
      </c>
      <c r="B432" s="264" t="s">
        <v>397</v>
      </c>
      <c r="C432" s="114">
        <v>3</v>
      </c>
      <c r="D432" s="251" t="s">
        <v>400</v>
      </c>
      <c r="E432" s="114">
        <v>1114</v>
      </c>
      <c r="F432" s="213"/>
      <c r="G432" s="149"/>
      <c r="H432" s="117"/>
    </row>
    <row r="433" spans="1:8" ht="12.75" customHeight="1">
      <c r="A433" s="148">
        <v>358</v>
      </c>
      <c r="B433" s="264" t="s">
        <v>397</v>
      </c>
      <c r="C433" s="114">
        <v>4</v>
      </c>
      <c r="D433" s="251" t="s">
        <v>401</v>
      </c>
      <c r="E433" s="114">
        <v>721</v>
      </c>
      <c r="F433" s="213"/>
      <c r="G433" s="149"/>
      <c r="H433" s="117"/>
    </row>
    <row r="434" spans="1:8" ht="12.75" customHeight="1">
      <c r="A434" s="148">
        <v>359</v>
      </c>
      <c r="B434" s="264" t="s">
        <v>397</v>
      </c>
      <c r="C434" s="114">
        <v>5</v>
      </c>
      <c r="D434" s="251" t="s">
        <v>402</v>
      </c>
      <c r="E434" s="114">
        <v>844</v>
      </c>
      <c r="F434" s="213"/>
      <c r="G434" s="149"/>
      <c r="H434" s="117"/>
    </row>
    <row r="435" spans="1:8" ht="12.75" customHeight="1">
      <c r="A435" s="135">
        <v>360</v>
      </c>
      <c r="B435" s="268" t="s">
        <v>397</v>
      </c>
      <c r="C435" s="135">
        <v>6</v>
      </c>
      <c r="D435" s="255" t="s">
        <v>403</v>
      </c>
      <c r="E435" s="114">
        <v>513</v>
      </c>
      <c r="F435" s="220"/>
      <c r="G435" s="149"/>
      <c r="H435" s="117"/>
    </row>
    <row r="436" spans="1:8" s="98" customFormat="1" ht="12.75" customHeight="1" thickBot="1">
      <c r="A436" s="139"/>
      <c r="B436" s="269"/>
      <c r="C436" s="139"/>
      <c r="D436" s="256"/>
      <c r="E436" s="139">
        <f>SUM(E430:E435)</f>
        <v>4390</v>
      </c>
      <c r="F436" s="185">
        <v>4390</v>
      </c>
      <c r="G436" s="222"/>
      <c r="H436" s="117"/>
    </row>
    <row r="437" spans="1:8" ht="12.75" customHeight="1">
      <c r="A437" s="147">
        <v>361</v>
      </c>
      <c r="B437" s="267" t="s">
        <v>404</v>
      </c>
      <c r="C437" s="130">
        <v>1</v>
      </c>
      <c r="D437" s="254" t="s">
        <v>405</v>
      </c>
      <c r="E437" s="130">
        <v>636</v>
      </c>
      <c r="F437" s="219"/>
      <c r="G437" s="149"/>
      <c r="H437" s="117"/>
    </row>
    <row r="438" spans="1:8" ht="12.75" customHeight="1">
      <c r="A438" s="148">
        <v>362</v>
      </c>
      <c r="B438" s="264" t="s">
        <v>404</v>
      </c>
      <c r="C438" s="114">
        <v>2</v>
      </c>
      <c r="D438" s="251" t="s">
        <v>406</v>
      </c>
      <c r="E438" s="114">
        <v>850</v>
      </c>
      <c r="F438" s="213"/>
      <c r="G438" s="149"/>
      <c r="H438" s="117"/>
    </row>
    <row r="439" spans="1:8" ht="12.75" customHeight="1">
      <c r="A439" s="148">
        <v>363</v>
      </c>
      <c r="B439" s="264" t="s">
        <v>404</v>
      </c>
      <c r="C439" s="114">
        <v>3</v>
      </c>
      <c r="D439" s="251" t="s">
        <v>407</v>
      </c>
      <c r="E439" s="114">
        <v>598</v>
      </c>
      <c r="F439" s="213"/>
      <c r="G439" s="149"/>
      <c r="H439" s="117"/>
    </row>
    <row r="440" spans="1:8" ht="12.75" customHeight="1">
      <c r="A440" s="148">
        <v>364</v>
      </c>
      <c r="B440" s="264" t="s">
        <v>404</v>
      </c>
      <c r="C440" s="114">
        <v>4</v>
      </c>
      <c r="D440" s="251" t="s">
        <v>408</v>
      </c>
      <c r="E440" s="114">
        <v>1049</v>
      </c>
      <c r="F440" s="213"/>
      <c r="G440" s="149"/>
      <c r="H440" s="117"/>
    </row>
    <row r="441" spans="1:8" ht="12.75" customHeight="1">
      <c r="A441" s="148">
        <v>365</v>
      </c>
      <c r="B441" s="264" t="s">
        <v>404</v>
      </c>
      <c r="C441" s="114">
        <v>5</v>
      </c>
      <c r="D441" s="251" t="s">
        <v>409</v>
      </c>
      <c r="E441" s="114">
        <v>1097</v>
      </c>
      <c r="F441" s="213"/>
      <c r="G441" s="149"/>
      <c r="H441" s="117"/>
    </row>
    <row r="442" spans="1:8" s="96" customFormat="1" ht="12.75" customHeight="1">
      <c r="A442" s="120">
        <v>366</v>
      </c>
      <c r="B442" s="275" t="s">
        <v>404</v>
      </c>
      <c r="C442" s="120">
        <v>6</v>
      </c>
      <c r="D442" s="252" t="s">
        <v>499</v>
      </c>
      <c r="E442" s="145">
        <v>73</v>
      </c>
      <c r="F442" s="214"/>
      <c r="G442" s="215">
        <v>73</v>
      </c>
      <c r="H442" s="117"/>
    </row>
    <row r="443" spans="1:8" s="98" customFormat="1" ht="12.75" customHeight="1" thickBot="1">
      <c r="A443" s="139"/>
      <c r="B443" s="269"/>
      <c r="C443" s="139"/>
      <c r="D443" s="256"/>
      <c r="E443" s="139">
        <f>SUM(E437:E442)</f>
        <v>4303</v>
      </c>
      <c r="F443" s="185">
        <v>4303</v>
      </c>
      <c r="G443" s="222"/>
      <c r="H443" s="117"/>
    </row>
    <row r="444" spans="1:8" ht="12.75" customHeight="1">
      <c r="A444" s="147">
        <v>367</v>
      </c>
      <c r="B444" s="267" t="s">
        <v>410</v>
      </c>
      <c r="C444" s="130">
        <v>1</v>
      </c>
      <c r="D444" s="254" t="s">
        <v>411</v>
      </c>
      <c r="E444" s="130">
        <v>2169</v>
      </c>
      <c r="F444" s="219"/>
      <c r="G444" s="149"/>
      <c r="H444" s="117">
        <v>1</v>
      </c>
    </row>
    <row r="445" spans="1:8" ht="12.75" customHeight="1">
      <c r="A445" s="148">
        <v>368</v>
      </c>
      <c r="B445" s="264" t="s">
        <v>410</v>
      </c>
      <c r="C445" s="114">
        <v>2</v>
      </c>
      <c r="D445" s="251" t="s">
        <v>412</v>
      </c>
      <c r="E445" s="114">
        <v>882</v>
      </c>
      <c r="F445" s="213"/>
      <c r="G445" s="149"/>
      <c r="H445" s="117"/>
    </row>
    <row r="446" spans="1:8" ht="12.75" customHeight="1">
      <c r="A446" s="148">
        <v>369</v>
      </c>
      <c r="B446" s="264" t="s">
        <v>410</v>
      </c>
      <c r="C446" s="114">
        <v>3</v>
      </c>
      <c r="D446" s="251" t="s">
        <v>413</v>
      </c>
      <c r="E446" s="114">
        <v>881</v>
      </c>
      <c r="F446" s="213"/>
      <c r="G446" s="149"/>
      <c r="H446" s="117"/>
    </row>
    <row r="447" spans="1:8" ht="12.75" customHeight="1">
      <c r="A447" s="148">
        <v>370</v>
      </c>
      <c r="B447" s="264" t="s">
        <v>410</v>
      </c>
      <c r="C447" s="114">
        <v>4</v>
      </c>
      <c r="D447" s="251" t="s">
        <v>414</v>
      </c>
      <c r="E447" s="114">
        <v>762</v>
      </c>
      <c r="F447" s="213"/>
      <c r="G447" s="149"/>
      <c r="H447" s="117"/>
    </row>
    <row r="448" spans="1:8" ht="12.75" customHeight="1">
      <c r="A448" s="148">
        <v>371</v>
      </c>
      <c r="B448" s="264" t="s">
        <v>410</v>
      </c>
      <c r="C448" s="114">
        <v>5</v>
      </c>
      <c r="D448" s="251" t="s">
        <v>415</v>
      </c>
      <c r="E448" s="114">
        <v>1171</v>
      </c>
      <c r="F448" s="213"/>
      <c r="G448" s="149"/>
      <c r="H448" s="117"/>
    </row>
    <row r="449" spans="1:8" ht="12.75" customHeight="1">
      <c r="A449" s="148">
        <v>372</v>
      </c>
      <c r="B449" s="264" t="s">
        <v>410</v>
      </c>
      <c r="C449" s="114">
        <v>6</v>
      </c>
      <c r="D449" s="251" t="s">
        <v>416</v>
      </c>
      <c r="E449" s="114">
        <v>1171</v>
      </c>
      <c r="F449" s="213"/>
      <c r="G449" s="149"/>
      <c r="H449" s="117"/>
    </row>
    <row r="450" spans="1:8" ht="12.75" customHeight="1">
      <c r="A450" s="148">
        <v>373</v>
      </c>
      <c r="B450" s="264" t="s">
        <v>410</v>
      </c>
      <c r="C450" s="114">
        <v>7</v>
      </c>
      <c r="D450" s="251" t="s">
        <v>417</v>
      </c>
      <c r="E450" s="114">
        <v>1663</v>
      </c>
      <c r="F450" s="213"/>
      <c r="G450" s="149"/>
      <c r="H450" s="117"/>
    </row>
    <row r="451" spans="1:8" ht="12.75" customHeight="1">
      <c r="A451" s="148">
        <v>374</v>
      </c>
      <c r="B451" s="264" t="s">
        <v>410</v>
      </c>
      <c r="C451" s="114">
        <v>8</v>
      </c>
      <c r="D451" s="251" t="s">
        <v>418</v>
      </c>
      <c r="E451" s="114">
        <v>977</v>
      </c>
      <c r="F451" s="213"/>
      <c r="G451" s="149"/>
      <c r="H451" s="117"/>
    </row>
    <row r="452" spans="1:8" s="96" customFormat="1" ht="12.75" customHeight="1">
      <c r="A452" s="120">
        <v>375</v>
      </c>
      <c r="B452" s="265" t="s">
        <v>410</v>
      </c>
      <c r="C452" s="120">
        <v>9</v>
      </c>
      <c r="D452" s="252" t="s">
        <v>494</v>
      </c>
      <c r="E452" s="145">
        <v>55</v>
      </c>
      <c r="F452" s="214"/>
      <c r="G452" s="215">
        <v>55</v>
      </c>
      <c r="H452" s="117"/>
    </row>
    <row r="453" spans="1:8" s="98" customFormat="1" ht="12.75" customHeight="1" thickBot="1">
      <c r="A453" s="139"/>
      <c r="B453" s="269"/>
      <c r="C453" s="139"/>
      <c r="D453" s="256"/>
      <c r="E453" s="139">
        <f>SUM(E444:E452)</f>
        <v>9731</v>
      </c>
      <c r="F453" s="185">
        <v>9731</v>
      </c>
      <c r="G453" s="222"/>
      <c r="H453" s="117"/>
    </row>
    <row r="454" spans="1:8" ht="12.75" customHeight="1">
      <c r="A454" s="147">
        <v>376</v>
      </c>
      <c r="B454" s="267" t="s">
        <v>419</v>
      </c>
      <c r="C454" s="130">
        <v>1</v>
      </c>
      <c r="D454" s="254" t="s">
        <v>420</v>
      </c>
      <c r="E454" s="130">
        <v>893</v>
      </c>
      <c r="F454" s="219"/>
      <c r="G454" s="149"/>
      <c r="H454" s="117"/>
    </row>
    <row r="455" spans="1:8" ht="12.75" customHeight="1">
      <c r="A455" s="148">
        <v>377</v>
      </c>
      <c r="B455" s="264" t="s">
        <v>419</v>
      </c>
      <c r="C455" s="114">
        <v>2</v>
      </c>
      <c r="D455" s="251" t="s">
        <v>421</v>
      </c>
      <c r="E455" s="114">
        <v>1381</v>
      </c>
      <c r="F455" s="213"/>
      <c r="G455" s="149"/>
      <c r="H455" s="117"/>
    </row>
    <row r="456" spans="1:8" ht="12.75" customHeight="1">
      <c r="A456" s="148">
        <v>378</v>
      </c>
      <c r="B456" s="264" t="s">
        <v>419</v>
      </c>
      <c r="C456" s="114">
        <v>3</v>
      </c>
      <c r="D456" s="251" t="s">
        <v>422</v>
      </c>
      <c r="E456" s="114">
        <v>1374</v>
      </c>
      <c r="F456" s="213"/>
      <c r="G456" s="149"/>
      <c r="H456" s="117"/>
    </row>
    <row r="457" spans="1:8" ht="12.75" customHeight="1">
      <c r="A457" s="148">
        <v>379</v>
      </c>
      <c r="B457" s="264" t="s">
        <v>419</v>
      </c>
      <c r="C457" s="114">
        <v>4</v>
      </c>
      <c r="D457" s="251" t="s">
        <v>423</v>
      </c>
      <c r="E457" s="114">
        <v>545</v>
      </c>
      <c r="F457" s="213"/>
      <c r="G457" s="149"/>
      <c r="H457" s="117"/>
    </row>
    <row r="458" spans="1:8" ht="12.75" customHeight="1">
      <c r="A458" s="148">
        <v>380</v>
      </c>
      <c r="B458" s="264" t="s">
        <v>419</v>
      </c>
      <c r="C458" s="114">
        <v>5</v>
      </c>
      <c r="D458" s="251" t="s">
        <v>424</v>
      </c>
      <c r="E458" s="114">
        <v>560</v>
      </c>
      <c r="F458" s="213"/>
      <c r="G458" s="149"/>
      <c r="H458" s="117"/>
    </row>
    <row r="459" spans="1:8" ht="12.75" customHeight="1">
      <c r="A459" s="148">
        <v>381</v>
      </c>
      <c r="B459" s="264" t="s">
        <v>419</v>
      </c>
      <c r="C459" s="114">
        <v>6</v>
      </c>
      <c r="D459" s="251" t="s">
        <v>425</v>
      </c>
      <c r="E459" s="114">
        <v>681</v>
      </c>
      <c r="F459" s="213"/>
      <c r="G459" s="149"/>
      <c r="H459" s="117"/>
    </row>
    <row r="460" spans="1:8" ht="12.75" customHeight="1">
      <c r="A460" s="148">
        <v>382</v>
      </c>
      <c r="B460" s="264" t="s">
        <v>419</v>
      </c>
      <c r="C460" s="114">
        <v>7</v>
      </c>
      <c r="D460" s="251" t="s">
        <v>426</v>
      </c>
      <c r="E460" s="114">
        <v>953</v>
      </c>
      <c r="F460" s="213"/>
      <c r="G460" s="149"/>
      <c r="H460" s="117"/>
    </row>
    <row r="461" spans="1:8" ht="12.75" customHeight="1">
      <c r="A461" s="148">
        <v>383</v>
      </c>
      <c r="B461" s="264" t="s">
        <v>419</v>
      </c>
      <c r="C461" s="114">
        <v>8</v>
      </c>
      <c r="D461" s="251" t="s">
        <v>427</v>
      </c>
      <c r="E461" s="114">
        <v>883</v>
      </c>
      <c r="F461" s="213"/>
      <c r="G461" s="149"/>
      <c r="H461" s="117"/>
    </row>
    <row r="462" spans="1:8" ht="12.75" customHeight="1">
      <c r="A462" s="148">
        <v>384</v>
      </c>
      <c r="B462" s="264" t="s">
        <v>419</v>
      </c>
      <c r="C462" s="114">
        <v>9</v>
      </c>
      <c r="D462" s="251" t="s">
        <v>428</v>
      </c>
      <c r="E462" s="114">
        <v>933</v>
      </c>
      <c r="F462" s="213"/>
      <c r="G462" s="149"/>
      <c r="H462" s="117"/>
    </row>
    <row r="463" spans="1:8" ht="12.75" customHeight="1">
      <c r="A463" s="148">
        <v>385</v>
      </c>
      <c r="B463" s="264" t="s">
        <v>419</v>
      </c>
      <c r="C463" s="114">
        <v>10</v>
      </c>
      <c r="D463" s="251" t="s">
        <v>429</v>
      </c>
      <c r="E463" s="114">
        <v>914</v>
      </c>
      <c r="F463" s="213"/>
      <c r="G463" s="149"/>
      <c r="H463" s="117"/>
    </row>
    <row r="464" spans="1:8" ht="12.75" customHeight="1">
      <c r="A464" s="148">
        <v>386</v>
      </c>
      <c r="B464" s="264" t="s">
        <v>419</v>
      </c>
      <c r="C464" s="114">
        <v>11</v>
      </c>
      <c r="D464" s="251" t="s">
        <v>430</v>
      </c>
      <c r="E464" s="114">
        <v>1760</v>
      </c>
      <c r="F464" s="213"/>
      <c r="G464" s="149"/>
      <c r="H464" s="117"/>
    </row>
    <row r="465" spans="1:8" ht="12.75" customHeight="1">
      <c r="A465" s="148">
        <v>387</v>
      </c>
      <c r="B465" s="264" t="s">
        <v>419</v>
      </c>
      <c r="C465" s="114">
        <v>12</v>
      </c>
      <c r="D465" s="251" t="s">
        <v>431</v>
      </c>
      <c r="E465" s="114">
        <v>1383</v>
      </c>
      <c r="F465" s="213"/>
      <c r="G465" s="149"/>
      <c r="H465" s="117"/>
    </row>
    <row r="466" spans="1:8" ht="12.75" customHeight="1">
      <c r="A466" s="148">
        <v>388</v>
      </c>
      <c r="B466" s="264" t="s">
        <v>419</v>
      </c>
      <c r="C466" s="114">
        <v>13</v>
      </c>
      <c r="D466" s="251" t="s">
        <v>432</v>
      </c>
      <c r="E466" s="114">
        <v>445</v>
      </c>
      <c r="F466" s="213"/>
      <c r="G466" s="149"/>
      <c r="H466" s="117"/>
    </row>
    <row r="467" spans="1:8" ht="12.75" customHeight="1">
      <c r="A467" s="148">
        <v>389</v>
      </c>
      <c r="B467" s="264" t="s">
        <v>419</v>
      </c>
      <c r="C467" s="114">
        <v>14</v>
      </c>
      <c r="D467" s="251" t="s">
        <v>433</v>
      </c>
      <c r="E467" s="114">
        <v>421</v>
      </c>
      <c r="F467" s="213"/>
      <c r="G467" s="149"/>
      <c r="H467" s="117"/>
    </row>
    <row r="468" spans="1:8" ht="12.75" customHeight="1">
      <c r="A468" s="148">
        <v>390</v>
      </c>
      <c r="B468" s="264" t="s">
        <v>419</v>
      </c>
      <c r="C468" s="114">
        <v>15</v>
      </c>
      <c r="D468" s="251" t="s">
        <v>480</v>
      </c>
      <c r="E468" s="114">
        <v>864</v>
      </c>
      <c r="F468" s="213"/>
      <c r="G468" s="149"/>
      <c r="H468" s="117"/>
    </row>
    <row r="469" spans="1:8" ht="12.75" customHeight="1">
      <c r="A469" s="148">
        <v>391</v>
      </c>
      <c r="B469" s="264" t="s">
        <v>419</v>
      </c>
      <c r="C469" s="114">
        <v>16</v>
      </c>
      <c r="D469" s="251" t="s">
        <v>434</v>
      </c>
      <c r="E469" s="114">
        <v>598</v>
      </c>
      <c r="F469" s="213"/>
      <c r="G469" s="149"/>
      <c r="H469" s="117"/>
    </row>
    <row r="470" spans="1:8" ht="12.75" customHeight="1">
      <c r="A470" s="148">
        <v>392</v>
      </c>
      <c r="B470" s="264" t="s">
        <v>419</v>
      </c>
      <c r="C470" s="114">
        <v>17</v>
      </c>
      <c r="D470" s="251" t="s">
        <v>435</v>
      </c>
      <c r="E470" s="114">
        <v>398</v>
      </c>
      <c r="F470" s="213"/>
      <c r="G470" s="149"/>
      <c r="H470" s="117"/>
    </row>
    <row r="471" spans="1:8" ht="12.75" customHeight="1">
      <c r="A471" s="135">
        <v>393</v>
      </c>
      <c r="B471" s="268" t="s">
        <v>419</v>
      </c>
      <c r="C471" s="135">
        <v>18</v>
      </c>
      <c r="D471" s="255" t="s">
        <v>436</v>
      </c>
      <c r="E471" s="114">
        <v>295</v>
      </c>
      <c r="F471" s="220"/>
      <c r="G471" s="149"/>
      <c r="H471" s="117"/>
    </row>
    <row r="472" spans="1:8" s="98" customFormat="1" ht="12.75" customHeight="1" thickBot="1">
      <c r="A472" s="139"/>
      <c r="B472" s="269"/>
      <c r="C472" s="139"/>
      <c r="D472" s="256"/>
      <c r="E472" s="139">
        <f>SUM(E454:E471)</f>
        <v>15281</v>
      </c>
      <c r="F472" s="185">
        <v>15281</v>
      </c>
      <c r="G472" s="222"/>
      <c r="H472" s="117"/>
    </row>
    <row r="473" spans="1:8" ht="12.75" customHeight="1">
      <c r="A473" s="147">
        <v>394</v>
      </c>
      <c r="B473" s="267" t="s">
        <v>437</v>
      </c>
      <c r="C473" s="130">
        <v>1</v>
      </c>
      <c r="D473" s="254" t="s">
        <v>438</v>
      </c>
      <c r="E473" s="130">
        <v>1377</v>
      </c>
      <c r="F473" s="219"/>
      <c r="G473" s="149"/>
      <c r="H473" s="117"/>
    </row>
    <row r="474" spans="1:8" ht="12.75" customHeight="1">
      <c r="A474" s="148">
        <v>395</v>
      </c>
      <c r="B474" s="264" t="s">
        <v>437</v>
      </c>
      <c r="C474" s="114">
        <v>2</v>
      </c>
      <c r="D474" s="251" t="s">
        <v>439</v>
      </c>
      <c r="E474" s="114">
        <v>1663</v>
      </c>
      <c r="F474" s="213"/>
      <c r="G474" s="149"/>
      <c r="H474" s="117">
        <v>2</v>
      </c>
    </row>
    <row r="475" spans="1:8" ht="12.75" customHeight="1">
      <c r="A475" s="148">
        <v>396</v>
      </c>
      <c r="B475" s="264" t="s">
        <v>437</v>
      </c>
      <c r="C475" s="114">
        <v>3</v>
      </c>
      <c r="D475" s="251" t="s">
        <v>440</v>
      </c>
      <c r="E475" s="114">
        <v>1246</v>
      </c>
      <c r="F475" s="213"/>
      <c r="G475" s="149"/>
      <c r="H475" s="117"/>
    </row>
    <row r="476" spans="1:8" ht="12.75" customHeight="1">
      <c r="A476" s="148">
        <v>397</v>
      </c>
      <c r="B476" s="264" t="s">
        <v>437</v>
      </c>
      <c r="C476" s="114">
        <v>4</v>
      </c>
      <c r="D476" s="251" t="s">
        <v>441</v>
      </c>
      <c r="E476" s="114">
        <v>849</v>
      </c>
      <c r="F476" s="213"/>
      <c r="G476" s="149"/>
      <c r="H476" s="117"/>
    </row>
    <row r="477" spans="1:8" ht="12.75" customHeight="1">
      <c r="A477" s="230">
        <v>398</v>
      </c>
      <c r="B477" s="268" t="s">
        <v>437</v>
      </c>
      <c r="C477" s="135">
        <v>5</v>
      </c>
      <c r="D477" s="255" t="s">
        <v>442</v>
      </c>
      <c r="E477" s="135">
        <v>663</v>
      </c>
      <c r="F477" s="220"/>
      <c r="G477" s="235"/>
      <c r="H477" s="117"/>
    </row>
    <row r="478" spans="1:8" s="94" customFormat="1" ht="12.75" customHeight="1" thickBot="1">
      <c r="A478" s="139"/>
      <c r="B478" s="269"/>
      <c r="C478" s="139"/>
      <c r="D478" s="256"/>
      <c r="E478" s="139">
        <f>SUM(E473:E477)</f>
        <v>5798</v>
      </c>
      <c r="F478" s="185">
        <v>5798</v>
      </c>
      <c r="G478" s="236"/>
      <c r="H478" s="117"/>
    </row>
    <row r="479" spans="1:8" ht="12.75" customHeight="1">
      <c r="A479" s="147">
        <v>399</v>
      </c>
      <c r="B479" s="267" t="s">
        <v>443</v>
      </c>
      <c r="C479" s="130">
        <v>1</v>
      </c>
      <c r="D479" s="254" t="s">
        <v>444</v>
      </c>
      <c r="E479" s="130">
        <v>1680</v>
      </c>
      <c r="F479" s="219"/>
      <c r="G479" s="218"/>
      <c r="H479" s="117"/>
    </row>
    <row r="480" spans="1:8" ht="12.75" customHeight="1">
      <c r="A480" s="148">
        <v>400</v>
      </c>
      <c r="B480" s="264" t="s">
        <v>443</v>
      </c>
      <c r="C480" s="114">
        <v>2</v>
      </c>
      <c r="D480" s="251" t="s">
        <v>445</v>
      </c>
      <c r="E480" s="114">
        <v>1222</v>
      </c>
      <c r="F480" s="213"/>
      <c r="G480" s="149"/>
      <c r="H480" s="117"/>
    </row>
    <row r="481" spans="1:8" ht="12.75" customHeight="1">
      <c r="A481" s="148">
        <v>401</v>
      </c>
      <c r="B481" s="264" t="s">
        <v>443</v>
      </c>
      <c r="C481" s="114">
        <v>3</v>
      </c>
      <c r="D481" s="251" t="s">
        <v>446</v>
      </c>
      <c r="E481" s="114">
        <v>1621</v>
      </c>
      <c r="F481" s="213"/>
      <c r="G481" s="149"/>
      <c r="H481" s="117"/>
    </row>
    <row r="482" spans="1:8" ht="12.75" customHeight="1">
      <c r="A482" s="148">
        <v>402</v>
      </c>
      <c r="B482" s="264" t="s">
        <v>443</v>
      </c>
      <c r="C482" s="114">
        <v>4</v>
      </c>
      <c r="D482" s="251" t="s">
        <v>447</v>
      </c>
      <c r="E482" s="114">
        <v>1941</v>
      </c>
      <c r="F482" s="213"/>
      <c r="G482" s="149"/>
      <c r="H482" s="117">
        <v>1</v>
      </c>
    </row>
    <row r="483" spans="1:8" ht="12.75" customHeight="1">
      <c r="A483" s="148">
        <v>403</v>
      </c>
      <c r="B483" s="264" t="s">
        <v>443</v>
      </c>
      <c r="C483" s="114">
        <v>5</v>
      </c>
      <c r="D483" s="251" t="s">
        <v>448</v>
      </c>
      <c r="E483" s="114">
        <v>1842</v>
      </c>
      <c r="F483" s="213"/>
      <c r="G483" s="149"/>
      <c r="H483" s="117"/>
    </row>
    <row r="484" spans="1:8" ht="12.75" customHeight="1">
      <c r="A484" s="148">
        <v>404</v>
      </c>
      <c r="B484" s="264" t="s">
        <v>443</v>
      </c>
      <c r="C484" s="114">
        <v>6</v>
      </c>
      <c r="D484" s="251" t="s">
        <v>449</v>
      </c>
      <c r="E484" s="114">
        <v>2152</v>
      </c>
      <c r="F484" s="213"/>
      <c r="G484" s="149"/>
      <c r="H484" s="117">
        <v>2</v>
      </c>
    </row>
    <row r="485" spans="1:8" ht="12.75" customHeight="1">
      <c r="A485" s="148">
        <v>405</v>
      </c>
      <c r="B485" s="264" t="s">
        <v>443</v>
      </c>
      <c r="C485" s="114">
        <v>7</v>
      </c>
      <c r="D485" s="251" t="s">
        <v>450</v>
      </c>
      <c r="E485" s="114">
        <v>2042</v>
      </c>
      <c r="F485" s="213"/>
      <c r="G485" s="149"/>
      <c r="H485" s="117"/>
    </row>
    <row r="486" spans="1:8" ht="12.75" customHeight="1">
      <c r="A486" s="148">
        <v>406</v>
      </c>
      <c r="B486" s="264" t="s">
        <v>443</v>
      </c>
      <c r="C486" s="114">
        <v>8</v>
      </c>
      <c r="D486" s="251" t="s">
        <v>451</v>
      </c>
      <c r="E486" s="114">
        <v>1930</v>
      </c>
      <c r="F486" s="213"/>
      <c r="G486" s="149"/>
      <c r="H486" s="117"/>
    </row>
    <row r="487" spans="1:8" ht="12.75" customHeight="1">
      <c r="A487" s="148">
        <v>407</v>
      </c>
      <c r="B487" s="264" t="s">
        <v>443</v>
      </c>
      <c r="C487" s="114">
        <v>9</v>
      </c>
      <c r="D487" s="251" t="s">
        <v>452</v>
      </c>
      <c r="E487" s="114">
        <v>2807</v>
      </c>
      <c r="F487" s="213"/>
      <c r="G487" s="149"/>
      <c r="H487" s="117"/>
    </row>
    <row r="488" spans="1:8" ht="12.75" customHeight="1">
      <c r="A488" s="148">
        <v>408</v>
      </c>
      <c r="B488" s="264" t="s">
        <v>443</v>
      </c>
      <c r="C488" s="114">
        <v>10</v>
      </c>
      <c r="D488" s="251" t="s">
        <v>453</v>
      </c>
      <c r="E488" s="114">
        <v>2270</v>
      </c>
      <c r="F488" s="213"/>
      <c r="G488" s="149"/>
      <c r="H488" s="117"/>
    </row>
    <row r="489" spans="1:8" ht="12.75" customHeight="1">
      <c r="A489" s="148">
        <v>409</v>
      </c>
      <c r="B489" s="264" t="s">
        <v>443</v>
      </c>
      <c r="C489" s="114">
        <v>11</v>
      </c>
      <c r="D489" s="251" t="s">
        <v>454</v>
      </c>
      <c r="E489" s="114">
        <v>1153</v>
      </c>
      <c r="F489" s="213"/>
      <c r="G489" s="149"/>
      <c r="H489" s="117"/>
    </row>
    <row r="490" spans="1:8" ht="12.75" customHeight="1">
      <c r="A490" s="148">
        <v>410</v>
      </c>
      <c r="B490" s="264" t="s">
        <v>443</v>
      </c>
      <c r="C490" s="114">
        <v>12</v>
      </c>
      <c r="D490" s="251" t="s">
        <v>455</v>
      </c>
      <c r="E490" s="114">
        <v>2474</v>
      </c>
      <c r="F490" s="213"/>
      <c r="G490" s="149"/>
      <c r="H490" s="117"/>
    </row>
    <row r="491" spans="1:8" ht="12.75" customHeight="1">
      <c r="A491" s="148">
        <v>411</v>
      </c>
      <c r="B491" s="264" t="s">
        <v>443</v>
      </c>
      <c r="C491" s="114">
        <v>13</v>
      </c>
      <c r="D491" s="251" t="s">
        <v>456</v>
      </c>
      <c r="E491" s="114">
        <v>2273</v>
      </c>
      <c r="F491" s="213"/>
      <c r="G491" s="149"/>
      <c r="H491" s="117"/>
    </row>
    <row r="492" spans="1:8" ht="12.75" customHeight="1">
      <c r="A492" s="148">
        <v>412</v>
      </c>
      <c r="B492" s="264" t="s">
        <v>443</v>
      </c>
      <c r="C492" s="114">
        <v>14</v>
      </c>
      <c r="D492" s="251" t="s">
        <v>457</v>
      </c>
      <c r="E492" s="114">
        <v>1783</v>
      </c>
      <c r="F492" s="213"/>
      <c r="G492" s="149"/>
      <c r="H492" s="117">
        <v>1</v>
      </c>
    </row>
    <row r="493" spans="1:8" ht="12.75" customHeight="1">
      <c r="A493" s="148">
        <v>413</v>
      </c>
      <c r="B493" s="264" t="s">
        <v>443</v>
      </c>
      <c r="C493" s="114">
        <v>15</v>
      </c>
      <c r="D493" s="251" t="s">
        <v>458</v>
      </c>
      <c r="E493" s="114">
        <v>1166</v>
      </c>
      <c r="F493" s="213"/>
      <c r="G493" s="149"/>
      <c r="H493" s="117">
        <v>1</v>
      </c>
    </row>
    <row r="494" spans="1:8" ht="12.75" customHeight="1">
      <c r="A494" s="148">
        <v>414</v>
      </c>
      <c r="B494" s="264" t="s">
        <v>443</v>
      </c>
      <c r="C494" s="114">
        <v>16</v>
      </c>
      <c r="D494" s="251" t="s">
        <v>459</v>
      </c>
      <c r="E494" s="114">
        <v>1978</v>
      </c>
      <c r="F494" s="213"/>
      <c r="G494" s="149"/>
      <c r="H494" s="117">
        <v>1</v>
      </c>
    </row>
    <row r="495" spans="1:8" ht="12.75" customHeight="1">
      <c r="A495" s="148">
        <v>415</v>
      </c>
      <c r="B495" s="264" t="s">
        <v>443</v>
      </c>
      <c r="C495" s="114">
        <v>17</v>
      </c>
      <c r="D495" s="251" t="s">
        <v>460</v>
      </c>
      <c r="E495" s="114">
        <v>2861</v>
      </c>
      <c r="F495" s="213"/>
      <c r="G495" s="149"/>
      <c r="H495" s="117">
        <v>3</v>
      </c>
    </row>
    <row r="496" spans="1:8" ht="12.75" customHeight="1">
      <c r="A496" s="148">
        <v>416</v>
      </c>
      <c r="B496" s="264" t="s">
        <v>443</v>
      </c>
      <c r="C496" s="114">
        <v>18</v>
      </c>
      <c r="D496" s="251" t="s">
        <v>461</v>
      </c>
      <c r="E496" s="114">
        <v>2871</v>
      </c>
      <c r="F496" s="213"/>
      <c r="G496" s="149"/>
      <c r="H496" s="117"/>
    </row>
    <row r="497" spans="1:8" ht="12.75" customHeight="1">
      <c r="A497" s="148">
        <v>417</v>
      </c>
      <c r="B497" s="264" t="s">
        <v>443</v>
      </c>
      <c r="C497" s="114">
        <v>19</v>
      </c>
      <c r="D497" s="251" t="s">
        <v>462</v>
      </c>
      <c r="E497" s="114">
        <v>1976</v>
      </c>
      <c r="F497" s="213"/>
      <c r="G497" s="149"/>
      <c r="H497" s="117"/>
    </row>
    <row r="498" spans="1:8" ht="12.75" customHeight="1">
      <c r="A498" s="148">
        <v>418</v>
      </c>
      <c r="B498" s="264" t="s">
        <v>443</v>
      </c>
      <c r="C498" s="114">
        <v>20</v>
      </c>
      <c r="D498" s="251" t="s">
        <v>463</v>
      </c>
      <c r="E498" s="114">
        <v>968</v>
      </c>
      <c r="F498" s="213"/>
      <c r="G498" s="149"/>
      <c r="H498" s="117">
        <v>1</v>
      </c>
    </row>
    <row r="499" spans="1:8" ht="12.75" customHeight="1">
      <c r="A499" s="148">
        <v>419</v>
      </c>
      <c r="B499" s="264" t="s">
        <v>443</v>
      </c>
      <c r="C499" s="114">
        <v>21</v>
      </c>
      <c r="D499" s="251" t="s">
        <v>464</v>
      </c>
      <c r="E499" s="114">
        <v>467</v>
      </c>
      <c r="F499" s="213"/>
      <c r="G499" s="149"/>
      <c r="H499" s="117"/>
    </row>
    <row r="500" spans="1:8" ht="12.75" customHeight="1">
      <c r="A500" s="148">
        <v>420</v>
      </c>
      <c r="B500" s="264" t="s">
        <v>443</v>
      </c>
      <c r="C500" s="114">
        <v>22</v>
      </c>
      <c r="D500" s="251" t="s">
        <v>465</v>
      </c>
      <c r="E500" s="114">
        <v>1845</v>
      </c>
      <c r="F500" s="213"/>
      <c r="G500" s="149"/>
      <c r="H500" s="117"/>
    </row>
    <row r="501" spans="1:8" ht="12.75" customHeight="1">
      <c r="A501" s="148">
        <v>421</v>
      </c>
      <c r="B501" s="264" t="s">
        <v>443</v>
      </c>
      <c r="C501" s="114">
        <v>23</v>
      </c>
      <c r="D501" s="251" t="s">
        <v>466</v>
      </c>
      <c r="E501" s="114">
        <v>2550</v>
      </c>
      <c r="F501" s="213"/>
      <c r="G501" s="149"/>
      <c r="H501" s="117"/>
    </row>
    <row r="502" spans="1:8" ht="12.75" customHeight="1">
      <c r="A502" s="148">
        <v>422</v>
      </c>
      <c r="B502" s="264" t="s">
        <v>443</v>
      </c>
      <c r="C502" s="114">
        <v>24</v>
      </c>
      <c r="D502" s="251" t="s">
        <v>467</v>
      </c>
      <c r="E502" s="114">
        <v>2474</v>
      </c>
      <c r="F502" s="213"/>
      <c r="G502" s="149"/>
      <c r="H502" s="117"/>
    </row>
    <row r="503" spans="1:8" ht="12.75" customHeight="1">
      <c r="A503" s="148">
        <v>423</v>
      </c>
      <c r="B503" s="264" t="s">
        <v>443</v>
      </c>
      <c r="C503" s="114">
        <v>25</v>
      </c>
      <c r="D503" s="251" t="s">
        <v>468</v>
      </c>
      <c r="E503" s="114">
        <v>1676</v>
      </c>
      <c r="F503" s="213"/>
      <c r="G503" s="149"/>
      <c r="H503" s="117"/>
    </row>
    <row r="504" spans="1:8" ht="12.75" customHeight="1">
      <c r="A504" s="148">
        <v>424</v>
      </c>
      <c r="B504" s="264" t="s">
        <v>443</v>
      </c>
      <c r="C504" s="114">
        <v>26</v>
      </c>
      <c r="D504" s="251" t="s">
        <v>469</v>
      </c>
      <c r="E504" s="114">
        <v>1603</v>
      </c>
      <c r="F504" s="213"/>
      <c r="G504" s="149"/>
      <c r="H504" s="117"/>
    </row>
    <row r="505" spans="1:8" ht="12.75" customHeight="1">
      <c r="A505" s="148">
        <v>425</v>
      </c>
      <c r="B505" s="264" t="s">
        <v>443</v>
      </c>
      <c r="C505" s="114">
        <v>27</v>
      </c>
      <c r="D505" s="251" t="s">
        <v>470</v>
      </c>
      <c r="E505" s="114">
        <v>2358</v>
      </c>
      <c r="F505" s="213"/>
      <c r="G505" s="149"/>
      <c r="H505" s="117"/>
    </row>
    <row r="506" spans="1:8" ht="12.75" customHeight="1">
      <c r="A506" s="148">
        <v>426</v>
      </c>
      <c r="B506" s="264" t="s">
        <v>443</v>
      </c>
      <c r="C506" s="114">
        <v>28</v>
      </c>
      <c r="D506" s="251" t="s">
        <v>471</v>
      </c>
      <c r="E506" s="114">
        <v>1188</v>
      </c>
      <c r="F506" s="213"/>
      <c r="G506" s="149"/>
      <c r="H506" s="117"/>
    </row>
    <row r="507" spans="1:8" s="96" customFormat="1" ht="12.75" customHeight="1">
      <c r="A507" s="145">
        <v>427</v>
      </c>
      <c r="B507" s="272" t="s">
        <v>443</v>
      </c>
      <c r="C507" s="145">
        <v>29</v>
      </c>
      <c r="D507" s="258" t="s">
        <v>472</v>
      </c>
      <c r="E507" s="145">
        <v>347</v>
      </c>
      <c r="F507" s="229"/>
      <c r="G507" s="215">
        <v>347</v>
      </c>
      <c r="H507" s="117"/>
    </row>
    <row r="508" spans="1:8" s="96" customFormat="1" ht="12.75" customHeight="1">
      <c r="A508" s="145">
        <v>428</v>
      </c>
      <c r="B508" s="272" t="s">
        <v>443</v>
      </c>
      <c r="C508" s="145">
        <v>30</v>
      </c>
      <c r="D508" s="258" t="s">
        <v>485</v>
      </c>
      <c r="E508" s="145">
        <v>235</v>
      </c>
      <c r="F508" s="229"/>
      <c r="G508" s="215">
        <v>235</v>
      </c>
      <c r="H508" s="117"/>
    </row>
    <row r="509" spans="1:8" s="96" customFormat="1" ht="12.75" customHeight="1">
      <c r="A509" s="120">
        <v>429</v>
      </c>
      <c r="B509" s="265" t="s">
        <v>443</v>
      </c>
      <c r="C509" s="120">
        <v>31</v>
      </c>
      <c r="D509" s="252" t="s">
        <v>486</v>
      </c>
      <c r="E509" s="145">
        <v>421</v>
      </c>
      <c r="F509" s="214"/>
      <c r="G509" s="215">
        <v>421</v>
      </c>
      <c r="H509" s="117"/>
    </row>
    <row r="510" spans="1:8" s="98" customFormat="1" ht="20.25" customHeight="1" thickBot="1">
      <c r="A510" s="139"/>
      <c r="B510" s="237"/>
      <c r="C510" s="185"/>
      <c r="D510" s="263"/>
      <c r="E510" s="175">
        <f>SUM(E479:E509)</f>
        <v>54174</v>
      </c>
      <c r="F510" s="185">
        <v>54174</v>
      </c>
      <c r="G510" s="236"/>
      <c r="H510" s="186"/>
    </row>
    <row r="511" spans="1:8" ht="19.5" customHeight="1" thickBot="1">
      <c r="A511" s="165"/>
      <c r="B511" s="238"/>
      <c r="C511" s="188"/>
      <c r="D511" s="239"/>
      <c r="E511" s="190"/>
      <c r="F511" s="240">
        <f>SUM(F25:F510)</f>
        <v>385489</v>
      </c>
      <c r="G511" s="241">
        <f>SUM(G25:G510)</f>
        <v>3122</v>
      </c>
      <c r="H511" s="193">
        <f>SUM(H25:H510)</f>
        <v>47</v>
      </c>
    </row>
    <row r="512" spans="1:8" ht="15">
      <c r="A512" s="242"/>
      <c r="B512" s="242"/>
      <c r="C512" s="243"/>
      <c r="D512" s="244" t="s">
        <v>495</v>
      </c>
      <c r="E512" s="148">
        <v>388288</v>
      </c>
      <c r="F512" s="245"/>
      <c r="G512" s="245"/>
      <c r="H512" s="100"/>
    </row>
    <row r="513" spans="1:8" ht="15">
      <c r="A513" s="242"/>
      <c r="B513" s="242"/>
      <c r="C513" s="243"/>
      <c r="D513" s="244" t="s">
        <v>496</v>
      </c>
      <c r="E513" s="148">
        <v>2967</v>
      </c>
      <c r="F513" s="245"/>
      <c r="G513" s="245"/>
      <c r="H513" s="100"/>
    </row>
    <row r="514" spans="1:8" ht="16.5" thickBot="1">
      <c r="A514" s="242"/>
      <c r="B514" s="242"/>
      <c r="C514" s="243"/>
      <c r="D514" s="246" t="s">
        <v>497</v>
      </c>
      <c r="E514" s="250">
        <f>SUM(E512:E513)</f>
        <v>391255</v>
      </c>
      <c r="F514" s="245"/>
      <c r="G514" s="245"/>
      <c r="H514" s="100"/>
    </row>
    <row r="515" spans="1:8" ht="13.5" thickTop="1">
      <c r="A515" s="20"/>
      <c r="B515" s="20"/>
      <c r="C515" s="20"/>
      <c r="D515" s="20"/>
      <c r="E515" s="20"/>
      <c r="F515" s="20"/>
      <c r="G515" s="20"/>
      <c r="H515" s="20"/>
    </row>
  </sheetData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jurek</cp:lastModifiedBy>
  <cp:lastPrinted>2006-09-18T10:59:09Z</cp:lastPrinted>
  <dcterms:created xsi:type="dcterms:W3CDTF">2004-03-16T12:15:57Z</dcterms:created>
  <dcterms:modified xsi:type="dcterms:W3CDTF">2006-11-08T11:45:07Z</dcterms:modified>
  <cp:category/>
  <cp:version/>
  <cp:contentType/>
  <cp:contentStatus/>
</cp:coreProperties>
</file>