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8" i="1"/>
  <c r="E68"/>
  <c r="F68"/>
  <c r="G68"/>
  <c r="H68"/>
  <c r="I68"/>
  <c r="J68"/>
  <c r="K68"/>
  <c r="L68"/>
  <c r="M68"/>
  <c r="N68"/>
  <c r="O68"/>
  <c r="P68"/>
  <c r="Q68"/>
  <c r="R68"/>
  <c r="S68"/>
  <c r="T68"/>
  <c r="U68"/>
  <c r="C68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C5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37"/>
  <c r="D29"/>
  <c r="E29"/>
  <c r="F29"/>
  <c r="G29"/>
  <c r="H29"/>
  <c r="I29"/>
  <c r="J29"/>
  <c r="K29"/>
  <c r="L29"/>
  <c r="M29"/>
  <c r="N29"/>
  <c r="O29"/>
  <c r="P29"/>
  <c r="Q29"/>
  <c r="R29"/>
  <c r="S29"/>
  <c r="T29"/>
  <c r="C2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20"/>
  <c r="D5"/>
  <c r="E5"/>
  <c r="F5"/>
  <c r="G5"/>
  <c r="H5"/>
  <c r="I5"/>
  <c r="J5"/>
  <c r="K5"/>
  <c r="L5"/>
  <c r="M5"/>
  <c r="N5"/>
  <c r="O5"/>
  <c r="P5"/>
  <c r="Q5"/>
  <c r="R5"/>
  <c r="S5"/>
  <c r="T5"/>
  <c r="U5"/>
  <c r="C5"/>
</calcChain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<sst xmlns="http://schemas.openxmlformats.org/spreadsheetml/2006/main" count="150" uniqueCount="144">
  <si>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</si>
  <si>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</si>
  <si>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</si>
  <si>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</si>
  <si>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</si>
  <si>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</si>
  <si>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</si>
  <si>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</si>
  <si>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</si>
  <si>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</si>
  <si>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</si>
  <si>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</si>
  <si>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</si>
  <si>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</si>
  <si>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</si>
  <si>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</si>
  <si>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</si>
  <si>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</si>
  <si>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</si>
  <si>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</si>
  <si>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</si>
  <si>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</si>
  <si>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</si>
  <si>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</si>
  <si>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</si>
  <si>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</si>
  <si>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</si>
  <si>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</si>
  <si>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</si>
  <si>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</si>
  <si>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</si>
  <si>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</si>
  <si>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</si>
  <si>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</si>
  <si>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</si>
  <si>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</si>
  <si>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</si>
  <si>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</si>
  <si>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</si>
  <si>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</si>
  <si>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</si>
  <si>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</si>
  <si>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</si>
  <si>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</si>
  <si>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</si>
  <si>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</si>
  <si>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</si>
  <si>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</si>
  <si>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</si>
  <si>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</si>
  <si>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</si>
  <si>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</si>
  <si>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</si>
  <si>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</si>
  <si>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</si>
  <si>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</si>
  <si>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</si>
  <si>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</si>
  <si>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</si>
  <si>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</si>
  <si>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</si>
  <si>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</si>
  <si>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</si>
  <si>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</si>
  <si>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</si>
  <si>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</si>
  <si>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</si>
  <si>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</si>
  <si>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</si>
  <si>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</si>
  <si>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</si>
  <si>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</si>
  <si>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</si>
  <si>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</si>
  <si>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</si>
  <si>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</si>
  <si>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</si>
  <si>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</si>
  <si>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</si>
  <si>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</si>
  <si>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</si>
  <si>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</si>
  <si>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</si>
  <si>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</si>
  <si>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</si>
  <si>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</si>
  <si>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</si>
  <si>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</si>
  <si>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</si>
  <si>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</si>
  <si>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</si>
  <si>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</si>
  <si>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</si>
  <si>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</si>
  <si>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</si>
  <si>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</si>
  <si>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</si>
  <si>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</si>
  <si>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</si>
  <si>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</si>
  <si>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</si>
  <si>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</si>
  <si>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</si>
  <si>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</si>
  <si>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</si>
  <si>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</si>
  <si>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</si>
  <si>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</si>
  <si>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</si>
  <si>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</si>
  <si>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</si>
  <si>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</si>
  <si>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</si>
  <si>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</si>
  <si>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</si>
  <si>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</si>
  <si>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</si>
  <si>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</si>
  <si>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</si>
  <si>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</si>
  <si>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</si>
  <si>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</si>
  <si>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</si>
  <si>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</si>
  <si>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</si>
  <si>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</si>
  <si>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</si>
  <si>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</si>
  <si>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</si>
  <si>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</si>
  <si>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</si>
  <si>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</si>
  <si>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</si>
  <si>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</si>
  <si>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</si>
  <si>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</si>
  <si>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</si>
  <si>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ujetych w rejestrze wyborców wg stanu na dzień 31 grudnia 2014 r.</t>
  </si>
  <si>
    <t>Powiat biłgorajski</t>
  </si>
  <si>
    <t>Powiat hrubieszowski</t>
  </si>
  <si>
    <t>Powiat janowski</t>
  </si>
  <si>
    <t>Powiat tomaszowski</t>
  </si>
  <si>
    <t>Powiat zamojski</t>
  </si>
  <si>
    <t>Ogółem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</si>
</sst>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4"/>
      <color theme="1"/>
      <name val="Calibri"/>
      <family val="2"/>
      <charset val="238"/>
      <scheme val="minor"/>
    </font>
    <font>
      <b/>
      <i/>
      <sz val="8"/>
      <color indexed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4" fillId="0" borderId="0" xfId="0" applyFont="1"/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5" borderId="8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6" fillId="0" borderId="8" xfId="0" applyFont="1" applyBorder="1"/>
    <xf numFmtId="0" fontId="7" fillId="0" borderId="8" xfId="0" applyFont="1" applyBorder="1"/>
    <xf numFmtId="0" fontId="0" fillId="5" borderId="8" xfId="0" applyFill="1" applyBorder="1"/>
    <xf numFmtId="0" fontId="8" fillId="5" borderId="8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topLeftCell="C1" workbookViewId="0">
      <selection activeCell="A68" sqref="A1:U68"/>
    </sheetView>
  </sheetViews>
  <sheetFormatPr defaultRowHeight="15"/>
  <cols>
    <col min="2" max="2" width="21.7109375" customWidth="1"/>
    <col min="3" max="3" width="13.28515625" customWidth="1"/>
    <col min="4" max="4" width="11.5703125" bestFit="1" customWidth="1"/>
    <col min="5" max="5" width="10.85546875" customWidth="1"/>
    <col min="6" max="6" width="11.28515625" customWidth="1"/>
    <col min="7" max="20" width="9.28515625" bestFit="1" customWidth="1"/>
    <col min="21" max="21" width="12.7109375" customWidth="1"/>
  </cols>
  <sheetData>
    <row r="1" spans="1:21" ht="35.25" customHeight="1" thickBot="1">
      <c r="A1" s="2" t="s">
        <v>137</v>
      </c>
    </row>
    <row r="2" spans="1:21" ht="21" customHeight="1">
      <c r="A2" s="14" t="s">
        <v>0</v>
      </c>
      <c r="B2" s="17" t="s">
        <v>1</v>
      </c>
      <c r="C2" s="17" t="s">
        <v>2</v>
      </c>
      <c r="D2" s="17" t="s">
        <v>3</v>
      </c>
      <c r="E2" s="17"/>
      <c r="F2" s="17"/>
      <c r="G2" s="17"/>
      <c r="H2" s="20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>
      <c r="A3" s="15"/>
      <c r="B3" s="18"/>
      <c r="C3" s="18"/>
      <c r="D3" s="22" t="s">
        <v>5</v>
      </c>
      <c r="E3" s="18" t="s">
        <v>6</v>
      </c>
      <c r="F3" s="18" t="s">
        <v>7</v>
      </c>
      <c r="G3" s="24" t="s">
        <v>8</v>
      </c>
      <c r="H3" s="26" t="s">
        <v>9</v>
      </c>
      <c r="I3" s="26"/>
      <c r="J3" s="26"/>
      <c r="K3" s="26"/>
      <c r="L3" s="11" t="s">
        <v>10</v>
      </c>
      <c r="M3" s="13" t="s">
        <v>11</v>
      </c>
      <c r="N3" s="13"/>
      <c r="O3" s="13"/>
      <c r="P3" s="13"/>
      <c r="Q3" s="13" t="s">
        <v>12</v>
      </c>
      <c r="R3" s="13"/>
      <c r="S3" s="13"/>
      <c r="T3" s="13"/>
      <c r="U3" s="1" t="s">
        <v>13</v>
      </c>
    </row>
    <row r="4" spans="1:21" ht="48.75" customHeight="1">
      <c r="A4" s="16"/>
      <c r="B4" s="19"/>
      <c r="C4" s="19"/>
      <c r="D4" s="23"/>
      <c r="E4" s="19"/>
      <c r="F4" s="19"/>
      <c r="G4" s="25"/>
      <c r="H4" s="3" t="s">
        <v>5</v>
      </c>
      <c r="I4" s="4" t="s">
        <v>14</v>
      </c>
      <c r="J4" s="4" t="s">
        <v>15</v>
      </c>
      <c r="K4" s="4" t="s">
        <v>16</v>
      </c>
      <c r="L4" s="12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ht="24" customHeight="1">
      <c r="A5" s="8"/>
      <c r="B5" s="10" t="s">
        <v>138</v>
      </c>
      <c r="C5" s="9">
        <f>SUM(C6:C19)</f>
        <v>104406</v>
      </c>
      <c r="D5" s="9">
        <f t="shared" ref="D5:U5" si="0">SUM(D6:D19)</f>
        <v>84547</v>
      </c>
      <c r="E5" s="9">
        <f t="shared" si="0"/>
        <v>84156</v>
      </c>
      <c r="F5" s="9">
        <f t="shared" si="0"/>
        <v>391</v>
      </c>
      <c r="G5" s="9">
        <f t="shared" si="0"/>
        <v>1</v>
      </c>
      <c r="H5" s="9">
        <f t="shared" si="0"/>
        <v>390</v>
      </c>
      <c r="I5" s="9">
        <f t="shared" si="0"/>
        <v>326</v>
      </c>
      <c r="J5" s="9">
        <f t="shared" si="0"/>
        <v>8</v>
      </c>
      <c r="K5" s="9">
        <f t="shared" si="0"/>
        <v>56</v>
      </c>
      <c r="L5" s="9">
        <f t="shared" si="0"/>
        <v>605</v>
      </c>
      <c r="M5" s="9">
        <f t="shared" si="0"/>
        <v>605</v>
      </c>
      <c r="N5" s="9">
        <f t="shared" si="0"/>
        <v>212</v>
      </c>
      <c r="O5" s="9">
        <f t="shared" si="0"/>
        <v>337</v>
      </c>
      <c r="P5" s="9">
        <f t="shared" si="0"/>
        <v>56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</row>
    <row r="6" spans="1:21">
      <c r="A6" s="7" t="s">
        <v>21</v>
      </c>
      <c r="B6" s="7" t="s">
        <v>22</v>
      </c>
      <c r="C6" s="7">
        <v>26905</v>
      </c>
      <c r="D6" s="7">
        <v>21896</v>
      </c>
      <c r="E6" s="7">
        <v>21762</v>
      </c>
      <c r="F6" s="7">
        <v>134</v>
      </c>
      <c r="G6" s="7">
        <v>1</v>
      </c>
      <c r="H6" s="7">
        <v>133</v>
      </c>
      <c r="I6" s="7">
        <v>91</v>
      </c>
      <c r="J6" s="7">
        <v>2</v>
      </c>
      <c r="K6" s="7">
        <v>40</v>
      </c>
      <c r="L6" s="7">
        <v>196</v>
      </c>
      <c r="M6" s="7">
        <v>196</v>
      </c>
      <c r="N6" s="7">
        <v>32</v>
      </c>
      <c r="O6" s="7">
        <v>124</v>
      </c>
      <c r="P6" s="7">
        <v>40</v>
      </c>
      <c r="Q6" s="7">
        <v>0</v>
      </c>
      <c r="R6" s="7">
        <v>0</v>
      </c>
      <c r="S6" s="7">
        <v>0</v>
      </c>
      <c r="T6" s="7">
        <v>0</v>
      </c>
      <c r="U6" s="7">
        <v>0</v>
      </c>
    </row>
    <row r="7" spans="1:21">
      <c r="A7" s="7" t="s">
        <v>23</v>
      </c>
      <c r="B7" s="7" t="s">
        <v>24</v>
      </c>
      <c r="C7" s="7">
        <v>3291</v>
      </c>
      <c r="D7" s="7">
        <v>2548</v>
      </c>
      <c r="E7" s="7">
        <v>2545</v>
      </c>
      <c r="F7" s="7">
        <v>3</v>
      </c>
      <c r="G7" s="7">
        <v>0</v>
      </c>
      <c r="H7" s="7">
        <v>3</v>
      </c>
      <c r="I7" s="7">
        <v>3</v>
      </c>
      <c r="J7" s="7">
        <v>0</v>
      </c>
      <c r="K7" s="7">
        <v>0</v>
      </c>
      <c r="L7" s="7">
        <v>15</v>
      </c>
      <c r="M7" s="7">
        <v>15</v>
      </c>
      <c r="N7" s="7">
        <v>11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>
      <c r="A8" s="7" t="s">
        <v>25</v>
      </c>
      <c r="B8" s="7" t="s">
        <v>26</v>
      </c>
      <c r="C8" s="7">
        <v>13324</v>
      </c>
      <c r="D8" s="7">
        <v>10530</v>
      </c>
      <c r="E8" s="7">
        <v>10517</v>
      </c>
      <c r="F8" s="7">
        <v>13</v>
      </c>
      <c r="G8" s="7">
        <v>0</v>
      </c>
      <c r="H8" s="7">
        <v>13</v>
      </c>
      <c r="I8" s="7">
        <v>12</v>
      </c>
      <c r="J8" s="7">
        <v>1</v>
      </c>
      <c r="K8" s="7">
        <v>0</v>
      </c>
      <c r="L8" s="7">
        <v>60</v>
      </c>
      <c r="M8" s="7">
        <v>60</v>
      </c>
      <c r="N8" s="7">
        <v>34</v>
      </c>
      <c r="O8" s="7">
        <v>26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>
      <c r="A9" s="7" t="s">
        <v>27</v>
      </c>
      <c r="B9" s="7" t="s">
        <v>28</v>
      </c>
      <c r="C9" s="7">
        <v>3951</v>
      </c>
      <c r="D9" s="7">
        <v>3201</v>
      </c>
      <c r="E9" s="7">
        <v>3174</v>
      </c>
      <c r="F9" s="7">
        <v>27</v>
      </c>
      <c r="G9" s="7">
        <v>0</v>
      </c>
      <c r="H9" s="7">
        <v>27</v>
      </c>
      <c r="I9" s="7">
        <v>26</v>
      </c>
      <c r="J9" s="7">
        <v>1</v>
      </c>
      <c r="K9" s="7">
        <v>0</v>
      </c>
      <c r="L9" s="7">
        <v>11</v>
      </c>
      <c r="M9" s="7">
        <v>11</v>
      </c>
      <c r="N9" s="7">
        <v>9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</row>
    <row r="10" spans="1:21">
      <c r="A10" s="7" t="s">
        <v>29</v>
      </c>
      <c r="B10" s="7" t="s">
        <v>30</v>
      </c>
      <c r="C10" s="7">
        <v>6383</v>
      </c>
      <c r="D10" s="7">
        <v>5239</v>
      </c>
      <c r="E10" s="7">
        <v>5230</v>
      </c>
      <c r="F10" s="7">
        <v>9</v>
      </c>
      <c r="G10" s="7">
        <v>0</v>
      </c>
      <c r="H10" s="7">
        <v>9</v>
      </c>
      <c r="I10" s="7">
        <v>6</v>
      </c>
      <c r="J10" s="7">
        <v>0</v>
      </c>
      <c r="K10" s="7">
        <v>3</v>
      </c>
      <c r="L10" s="7">
        <v>47</v>
      </c>
      <c r="M10" s="7">
        <v>47</v>
      </c>
      <c r="N10" s="7">
        <v>23</v>
      </c>
      <c r="O10" s="7">
        <v>21</v>
      </c>
      <c r="P10" s="7">
        <v>3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>
      <c r="A11" s="7" t="s">
        <v>31</v>
      </c>
      <c r="B11" s="7" t="s">
        <v>32</v>
      </c>
      <c r="C11" s="7">
        <v>4342</v>
      </c>
      <c r="D11" s="7">
        <v>3578</v>
      </c>
      <c r="E11" s="7">
        <v>3564</v>
      </c>
      <c r="F11" s="7">
        <v>14</v>
      </c>
      <c r="G11" s="7">
        <v>0</v>
      </c>
      <c r="H11" s="7">
        <v>14</v>
      </c>
      <c r="I11" s="7">
        <v>12</v>
      </c>
      <c r="J11" s="7">
        <v>2</v>
      </c>
      <c r="K11" s="7">
        <v>0</v>
      </c>
      <c r="L11" s="7">
        <v>23</v>
      </c>
      <c r="M11" s="7">
        <v>23</v>
      </c>
      <c r="N11" s="7">
        <v>12</v>
      </c>
      <c r="O11" s="7">
        <v>11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1">
      <c r="A12" s="7" t="s">
        <v>33</v>
      </c>
      <c r="B12" s="7" t="s">
        <v>34</v>
      </c>
      <c r="C12" s="7">
        <v>7155</v>
      </c>
      <c r="D12" s="7">
        <v>5903</v>
      </c>
      <c r="E12" s="7">
        <v>5873</v>
      </c>
      <c r="F12" s="7">
        <v>30</v>
      </c>
      <c r="G12" s="7">
        <v>0</v>
      </c>
      <c r="H12" s="7">
        <v>30</v>
      </c>
      <c r="I12" s="7">
        <v>26</v>
      </c>
      <c r="J12" s="7">
        <v>1</v>
      </c>
      <c r="K12" s="7">
        <v>3</v>
      </c>
      <c r="L12" s="7">
        <v>59</v>
      </c>
      <c r="M12" s="7">
        <v>59</v>
      </c>
      <c r="N12" s="7">
        <v>21</v>
      </c>
      <c r="O12" s="7">
        <v>35</v>
      </c>
      <c r="P12" s="7">
        <v>3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>
      <c r="A13" s="7" t="s">
        <v>35</v>
      </c>
      <c r="B13" s="7" t="s">
        <v>36</v>
      </c>
      <c r="C13" s="7">
        <v>7007</v>
      </c>
      <c r="D13" s="7">
        <v>5537</v>
      </c>
      <c r="E13" s="7">
        <v>5509</v>
      </c>
      <c r="F13" s="7">
        <v>28</v>
      </c>
      <c r="G13" s="7">
        <v>0</v>
      </c>
      <c r="H13" s="7">
        <v>28</v>
      </c>
      <c r="I13" s="7">
        <v>28</v>
      </c>
      <c r="J13" s="7">
        <v>0</v>
      </c>
      <c r="K13" s="7">
        <v>0</v>
      </c>
      <c r="L13" s="7">
        <v>19</v>
      </c>
      <c r="M13" s="7">
        <v>19</v>
      </c>
      <c r="N13" s="7">
        <v>12</v>
      </c>
      <c r="O13" s="7">
        <v>7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>
      <c r="A14" s="7" t="s">
        <v>37</v>
      </c>
      <c r="B14" s="7" t="s">
        <v>38</v>
      </c>
      <c r="C14" s="7">
        <v>4452</v>
      </c>
      <c r="D14" s="7">
        <v>3555</v>
      </c>
      <c r="E14" s="7">
        <v>3545</v>
      </c>
      <c r="F14" s="7">
        <v>10</v>
      </c>
      <c r="G14" s="7">
        <v>0</v>
      </c>
      <c r="H14" s="7">
        <v>10</v>
      </c>
      <c r="I14" s="7">
        <v>10</v>
      </c>
      <c r="J14" s="7">
        <v>0</v>
      </c>
      <c r="K14" s="7">
        <v>0</v>
      </c>
      <c r="L14" s="7">
        <v>16</v>
      </c>
      <c r="M14" s="7">
        <v>16</v>
      </c>
      <c r="N14" s="7">
        <v>5</v>
      </c>
      <c r="O14" s="7">
        <v>11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>
      <c r="A15" s="7" t="s">
        <v>39</v>
      </c>
      <c r="B15" s="7" t="s">
        <v>40</v>
      </c>
      <c r="C15" s="7">
        <v>4388</v>
      </c>
      <c r="D15" s="7">
        <v>3502</v>
      </c>
      <c r="E15" s="7">
        <v>3483</v>
      </c>
      <c r="F15" s="7">
        <v>19</v>
      </c>
      <c r="G15" s="7">
        <v>0</v>
      </c>
      <c r="H15" s="7">
        <v>19</v>
      </c>
      <c r="I15" s="7">
        <v>19</v>
      </c>
      <c r="J15" s="7">
        <v>0</v>
      </c>
      <c r="K15" s="7">
        <v>0</v>
      </c>
      <c r="L15" s="7">
        <v>10</v>
      </c>
      <c r="M15" s="7">
        <v>10</v>
      </c>
      <c r="N15" s="7">
        <v>5</v>
      </c>
      <c r="O15" s="7">
        <v>5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>
      <c r="A16" s="7" t="s">
        <v>41</v>
      </c>
      <c r="B16" s="7" t="s">
        <v>42</v>
      </c>
      <c r="C16" s="7">
        <v>5644</v>
      </c>
      <c r="D16" s="7">
        <v>4650</v>
      </c>
      <c r="E16" s="7">
        <v>4608</v>
      </c>
      <c r="F16" s="7">
        <v>42</v>
      </c>
      <c r="G16" s="7">
        <v>0</v>
      </c>
      <c r="H16" s="7">
        <v>42</v>
      </c>
      <c r="I16" s="7">
        <v>36</v>
      </c>
      <c r="J16" s="7">
        <v>1</v>
      </c>
      <c r="K16" s="7">
        <v>5</v>
      </c>
      <c r="L16" s="7">
        <v>37</v>
      </c>
      <c r="M16" s="7">
        <v>37</v>
      </c>
      <c r="N16" s="7">
        <v>13</v>
      </c>
      <c r="O16" s="7">
        <v>19</v>
      </c>
      <c r="P16" s="7">
        <v>5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>
      <c r="A17" s="7" t="s">
        <v>43</v>
      </c>
      <c r="B17" s="7" t="s">
        <v>44</v>
      </c>
      <c r="C17" s="7">
        <v>6923</v>
      </c>
      <c r="D17" s="7">
        <v>5577</v>
      </c>
      <c r="E17" s="7">
        <v>5567</v>
      </c>
      <c r="F17" s="7">
        <v>10</v>
      </c>
      <c r="G17" s="7">
        <v>0</v>
      </c>
      <c r="H17" s="7">
        <v>10</v>
      </c>
      <c r="I17" s="7">
        <v>10</v>
      </c>
      <c r="J17" s="7">
        <v>0</v>
      </c>
      <c r="K17" s="7">
        <v>0</v>
      </c>
      <c r="L17" s="7">
        <v>48</v>
      </c>
      <c r="M17" s="7">
        <v>48</v>
      </c>
      <c r="N17" s="7">
        <v>14</v>
      </c>
      <c r="O17" s="7">
        <v>34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>
      <c r="A18" s="7" t="s">
        <v>45</v>
      </c>
      <c r="B18" s="7" t="s">
        <v>46</v>
      </c>
      <c r="C18" s="7">
        <v>4037</v>
      </c>
      <c r="D18" s="7">
        <v>3249</v>
      </c>
      <c r="E18" s="7">
        <v>3233</v>
      </c>
      <c r="F18" s="7">
        <v>16</v>
      </c>
      <c r="G18" s="7">
        <v>0</v>
      </c>
      <c r="H18" s="7">
        <v>16</v>
      </c>
      <c r="I18" s="7">
        <v>15</v>
      </c>
      <c r="J18" s="7">
        <v>0</v>
      </c>
      <c r="K18" s="7">
        <v>1</v>
      </c>
      <c r="L18" s="7">
        <v>23</v>
      </c>
      <c r="M18" s="7">
        <v>23</v>
      </c>
      <c r="N18" s="7">
        <v>12</v>
      </c>
      <c r="O18" s="7">
        <v>10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>
      <c r="A19" s="7" t="s">
        <v>47</v>
      </c>
      <c r="B19" s="7" t="s">
        <v>48</v>
      </c>
      <c r="C19" s="7">
        <v>6604</v>
      </c>
      <c r="D19" s="7">
        <v>5582</v>
      </c>
      <c r="E19" s="7">
        <v>5546</v>
      </c>
      <c r="F19" s="7">
        <v>36</v>
      </c>
      <c r="G19" s="7">
        <v>0</v>
      </c>
      <c r="H19" s="7">
        <v>36</v>
      </c>
      <c r="I19" s="7">
        <v>32</v>
      </c>
      <c r="J19" s="7">
        <v>0</v>
      </c>
      <c r="K19" s="7">
        <v>4</v>
      </c>
      <c r="L19" s="7">
        <v>41</v>
      </c>
      <c r="M19" s="7">
        <v>41</v>
      </c>
      <c r="N19" s="7">
        <v>9</v>
      </c>
      <c r="O19" s="7">
        <v>28</v>
      </c>
      <c r="P19" s="7">
        <v>4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>
      <c r="A20" s="29"/>
      <c r="B20" s="30" t="s">
        <v>139</v>
      </c>
      <c r="C20" s="30">
        <f>SUM(C21:C28)</f>
        <v>67360</v>
      </c>
      <c r="D20" s="30">
        <f t="shared" ref="D20:U20" si="1">SUM(D21:D28)</f>
        <v>55584</v>
      </c>
      <c r="E20" s="30">
        <f t="shared" si="1"/>
        <v>55408</v>
      </c>
      <c r="F20" s="30">
        <f t="shared" si="1"/>
        <v>176</v>
      </c>
      <c r="G20" s="30">
        <f t="shared" si="1"/>
        <v>0</v>
      </c>
      <c r="H20" s="30">
        <f t="shared" si="1"/>
        <v>176</v>
      </c>
      <c r="I20" s="30">
        <f t="shared" si="1"/>
        <v>141</v>
      </c>
      <c r="J20" s="30">
        <f t="shared" si="1"/>
        <v>6</v>
      </c>
      <c r="K20" s="30">
        <f t="shared" si="1"/>
        <v>29</v>
      </c>
      <c r="L20" s="30">
        <f t="shared" si="1"/>
        <v>360</v>
      </c>
      <c r="M20" s="30">
        <f t="shared" si="1"/>
        <v>360</v>
      </c>
      <c r="N20" s="30">
        <f t="shared" si="1"/>
        <v>72</v>
      </c>
      <c r="O20" s="30">
        <f t="shared" si="1"/>
        <v>259</v>
      </c>
      <c r="P20" s="30">
        <f t="shared" si="1"/>
        <v>29</v>
      </c>
      <c r="Q20" s="30">
        <f t="shared" si="1"/>
        <v>0</v>
      </c>
      <c r="R20" s="30">
        <f t="shared" si="1"/>
        <v>0</v>
      </c>
      <c r="S20" s="30">
        <f t="shared" si="1"/>
        <v>0</v>
      </c>
      <c r="T20" s="30">
        <f t="shared" si="1"/>
        <v>0</v>
      </c>
      <c r="U20" s="30">
        <f t="shared" si="1"/>
        <v>0</v>
      </c>
    </row>
    <row r="21" spans="1:21">
      <c r="A21" s="7" t="s">
        <v>49</v>
      </c>
      <c r="B21" s="7" t="s">
        <v>50</v>
      </c>
      <c r="C21" s="7">
        <v>18332</v>
      </c>
      <c r="D21" s="7">
        <v>15209</v>
      </c>
      <c r="E21" s="7">
        <v>15177</v>
      </c>
      <c r="F21" s="7">
        <v>32</v>
      </c>
      <c r="G21" s="7">
        <v>0</v>
      </c>
      <c r="H21" s="7">
        <v>32</v>
      </c>
      <c r="I21" s="7">
        <v>22</v>
      </c>
      <c r="J21" s="7">
        <v>1</v>
      </c>
      <c r="K21" s="7">
        <v>9</v>
      </c>
      <c r="L21" s="7">
        <v>112</v>
      </c>
      <c r="M21" s="7">
        <v>112</v>
      </c>
      <c r="N21" s="7">
        <v>23</v>
      </c>
      <c r="O21" s="7">
        <v>80</v>
      </c>
      <c r="P21" s="7">
        <v>9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>
      <c r="A22" s="7" t="s">
        <v>51</v>
      </c>
      <c r="B22" s="7" t="s">
        <v>52</v>
      </c>
      <c r="C22" s="7">
        <v>5964</v>
      </c>
      <c r="D22" s="7">
        <v>4940</v>
      </c>
      <c r="E22" s="7">
        <v>4921</v>
      </c>
      <c r="F22" s="7">
        <v>19</v>
      </c>
      <c r="G22" s="7">
        <v>0</v>
      </c>
      <c r="H22" s="7">
        <v>19</v>
      </c>
      <c r="I22" s="7">
        <v>15</v>
      </c>
      <c r="J22" s="7">
        <v>0</v>
      </c>
      <c r="K22" s="7">
        <v>4</v>
      </c>
      <c r="L22" s="7">
        <v>33</v>
      </c>
      <c r="M22" s="7">
        <v>33</v>
      </c>
      <c r="N22" s="7">
        <v>5</v>
      </c>
      <c r="O22" s="7">
        <v>24</v>
      </c>
      <c r="P22" s="7">
        <v>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>
      <c r="A23" s="7" t="s">
        <v>53</v>
      </c>
      <c r="B23" s="7" t="s">
        <v>54</v>
      </c>
      <c r="C23" s="7">
        <v>5505</v>
      </c>
      <c r="D23" s="7">
        <v>4542</v>
      </c>
      <c r="E23" s="7">
        <v>4523</v>
      </c>
      <c r="F23" s="7">
        <v>19</v>
      </c>
      <c r="G23" s="7">
        <v>0</v>
      </c>
      <c r="H23" s="7">
        <v>19</v>
      </c>
      <c r="I23" s="7">
        <v>11</v>
      </c>
      <c r="J23" s="7">
        <v>3</v>
      </c>
      <c r="K23" s="7">
        <v>5</v>
      </c>
      <c r="L23" s="7">
        <v>37</v>
      </c>
      <c r="M23" s="7">
        <v>37</v>
      </c>
      <c r="N23" s="7">
        <v>5</v>
      </c>
      <c r="O23" s="7">
        <v>27</v>
      </c>
      <c r="P23" s="7">
        <v>5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>
      <c r="A24" s="7" t="s">
        <v>55</v>
      </c>
      <c r="B24" s="7" t="s">
        <v>56</v>
      </c>
      <c r="C24" s="7">
        <v>10602</v>
      </c>
      <c r="D24" s="7">
        <v>8550</v>
      </c>
      <c r="E24" s="7">
        <v>8534</v>
      </c>
      <c r="F24" s="7">
        <v>16</v>
      </c>
      <c r="G24" s="7">
        <v>0</v>
      </c>
      <c r="H24" s="7">
        <v>16</v>
      </c>
      <c r="I24" s="7">
        <v>14</v>
      </c>
      <c r="J24" s="7">
        <v>0</v>
      </c>
      <c r="K24" s="7">
        <v>2</v>
      </c>
      <c r="L24" s="7">
        <v>45</v>
      </c>
      <c r="M24" s="7">
        <v>45</v>
      </c>
      <c r="N24" s="7">
        <v>8</v>
      </c>
      <c r="O24" s="7">
        <v>35</v>
      </c>
      <c r="P24" s="7">
        <v>2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>
      <c r="A25" s="7" t="s">
        <v>57</v>
      </c>
      <c r="B25" s="7" t="s">
        <v>58</v>
      </c>
      <c r="C25" s="7">
        <v>7538</v>
      </c>
      <c r="D25" s="7">
        <v>6307</v>
      </c>
      <c r="E25" s="7">
        <v>6288</v>
      </c>
      <c r="F25" s="7">
        <v>19</v>
      </c>
      <c r="G25" s="7">
        <v>0</v>
      </c>
      <c r="H25" s="7">
        <v>19</v>
      </c>
      <c r="I25" s="7">
        <v>13</v>
      </c>
      <c r="J25" s="7">
        <v>2</v>
      </c>
      <c r="K25" s="7">
        <v>4</v>
      </c>
      <c r="L25" s="7">
        <v>37</v>
      </c>
      <c r="M25" s="7">
        <v>37</v>
      </c>
      <c r="N25" s="7">
        <v>14</v>
      </c>
      <c r="O25" s="7">
        <v>19</v>
      </c>
      <c r="P25" s="7">
        <v>4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>
      <c r="A26" s="7" t="s">
        <v>59</v>
      </c>
      <c r="B26" s="7" t="s">
        <v>60</v>
      </c>
      <c r="C26" s="7">
        <v>4482</v>
      </c>
      <c r="D26" s="7">
        <v>3725</v>
      </c>
      <c r="E26" s="7">
        <v>3718</v>
      </c>
      <c r="F26" s="7">
        <v>7</v>
      </c>
      <c r="G26" s="7">
        <v>0</v>
      </c>
      <c r="H26" s="7">
        <v>7</v>
      </c>
      <c r="I26" s="7">
        <v>6</v>
      </c>
      <c r="J26" s="7">
        <v>0</v>
      </c>
      <c r="K26" s="7">
        <v>1</v>
      </c>
      <c r="L26" s="7">
        <v>20</v>
      </c>
      <c r="M26" s="7">
        <v>20</v>
      </c>
      <c r="N26" s="7">
        <v>4</v>
      </c>
      <c r="O26" s="7">
        <v>15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>
      <c r="A27" s="7" t="s">
        <v>61</v>
      </c>
      <c r="B27" s="7" t="s">
        <v>62</v>
      </c>
      <c r="C27" s="7">
        <v>4920</v>
      </c>
      <c r="D27" s="7">
        <v>4096</v>
      </c>
      <c r="E27" s="7">
        <v>4057</v>
      </c>
      <c r="F27" s="7">
        <v>39</v>
      </c>
      <c r="G27" s="7">
        <v>0</v>
      </c>
      <c r="H27" s="7">
        <v>39</v>
      </c>
      <c r="I27" s="7">
        <v>39</v>
      </c>
      <c r="J27" s="7">
        <v>0</v>
      </c>
      <c r="K27" s="7">
        <v>0</v>
      </c>
      <c r="L27" s="7">
        <v>12</v>
      </c>
      <c r="M27" s="7">
        <v>12</v>
      </c>
      <c r="N27" s="7">
        <v>3</v>
      </c>
      <c r="O27" s="7">
        <v>9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>
      <c r="A28" s="7" t="s">
        <v>63</v>
      </c>
      <c r="B28" s="7" t="s">
        <v>64</v>
      </c>
      <c r="C28" s="7">
        <v>10017</v>
      </c>
      <c r="D28" s="7">
        <v>8215</v>
      </c>
      <c r="E28" s="7">
        <v>8190</v>
      </c>
      <c r="F28" s="7">
        <v>25</v>
      </c>
      <c r="G28" s="7">
        <v>0</v>
      </c>
      <c r="H28" s="7">
        <v>25</v>
      </c>
      <c r="I28" s="7">
        <v>21</v>
      </c>
      <c r="J28" s="7">
        <v>0</v>
      </c>
      <c r="K28" s="7">
        <v>4</v>
      </c>
      <c r="L28" s="7">
        <v>64</v>
      </c>
      <c r="M28" s="7">
        <v>64</v>
      </c>
      <c r="N28" s="7">
        <v>10</v>
      </c>
      <c r="O28" s="7">
        <v>50</v>
      </c>
      <c r="P28" s="7">
        <v>4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>
      <c r="A29" s="29"/>
      <c r="B29" s="30" t="s">
        <v>140</v>
      </c>
      <c r="C29" s="30">
        <f>SUM(C30:C36)</f>
        <v>47690</v>
      </c>
      <c r="D29" s="30">
        <f t="shared" ref="D29:T29" si="2">SUM(D30:D36)</f>
        <v>38771</v>
      </c>
      <c r="E29" s="30">
        <f t="shared" si="2"/>
        <v>38559</v>
      </c>
      <c r="F29" s="30">
        <f t="shared" si="2"/>
        <v>212</v>
      </c>
      <c r="G29" s="30">
        <f t="shared" si="2"/>
        <v>0</v>
      </c>
      <c r="H29" s="30">
        <f t="shared" si="2"/>
        <v>212</v>
      </c>
      <c r="I29" s="30">
        <f t="shared" si="2"/>
        <v>197</v>
      </c>
      <c r="J29" s="30">
        <f t="shared" si="2"/>
        <v>0</v>
      </c>
      <c r="K29" s="30">
        <f t="shared" si="2"/>
        <v>15</v>
      </c>
      <c r="L29" s="30">
        <f t="shared" si="2"/>
        <v>261</v>
      </c>
      <c r="M29" s="30">
        <f t="shared" si="2"/>
        <v>261</v>
      </c>
      <c r="N29" s="30">
        <f t="shared" si="2"/>
        <v>76</v>
      </c>
      <c r="O29" s="30">
        <f t="shared" si="2"/>
        <v>170</v>
      </c>
      <c r="P29" s="30">
        <f t="shared" si="2"/>
        <v>15</v>
      </c>
      <c r="Q29" s="30">
        <f t="shared" si="2"/>
        <v>0</v>
      </c>
      <c r="R29" s="30">
        <f t="shared" si="2"/>
        <v>0</v>
      </c>
      <c r="S29" s="30">
        <f t="shared" si="2"/>
        <v>0</v>
      </c>
      <c r="T29" s="30">
        <f t="shared" si="2"/>
        <v>0</v>
      </c>
      <c r="U29" s="30"/>
    </row>
    <row r="30" spans="1:21">
      <c r="A30" s="7" t="s">
        <v>65</v>
      </c>
      <c r="B30" s="7" t="s">
        <v>66</v>
      </c>
      <c r="C30" s="7">
        <v>3455</v>
      </c>
      <c r="D30" s="7">
        <v>2782</v>
      </c>
      <c r="E30" s="7">
        <v>2782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21</v>
      </c>
      <c r="M30" s="7">
        <v>21</v>
      </c>
      <c r="N30" s="7">
        <v>6</v>
      </c>
      <c r="O30" s="7">
        <v>15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>
      <c r="A31" s="7" t="s">
        <v>67</v>
      </c>
      <c r="B31" s="7" t="s">
        <v>68</v>
      </c>
      <c r="C31" s="7">
        <v>3084</v>
      </c>
      <c r="D31" s="7">
        <v>2501</v>
      </c>
      <c r="E31" s="7">
        <v>2496</v>
      </c>
      <c r="F31" s="7">
        <v>5</v>
      </c>
      <c r="G31" s="7">
        <v>0</v>
      </c>
      <c r="H31" s="7">
        <v>5</v>
      </c>
      <c r="I31" s="7">
        <v>5</v>
      </c>
      <c r="J31" s="7">
        <v>0</v>
      </c>
      <c r="K31" s="7">
        <v>0</v>
      </c>
      <c r="L31" s="7">
        <v>10</v>
      </c>
      <c r="M31" s="7">
        <v>10</v>
      </c>
      <c r="N31" s="7">
        <v>4</v>
      </c>
      <c r="O31" s="7">
        <v>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>
      <c r="A32" s="7" t="s">
        <v>69</v>
      </c>
      <c r="B32" s="7" t="s">
        <v>70</v>
      </c>
      <c r="C32" s="7">
        <v>6637</v>
      </c>
      <c r="D32" s="7">
        <v>5371</v>
      </c>
      <c r="E32" s="7">
        <v>5348</v>
      </c>
      <c r="F32" s="7">
        <v>23</v>
      </c>
      <c r="G32" s="7">
        <v>0</v>
      </c>
      <c r="H32" s="7">
        <v>23</v>
      </c>
      <c r="I32" s="7">
        <v>20</v>
      </c>
      <c r="J32" s="7">
        <v>0</v>
      </c>
      <c r="K32" s="7">
        <v>3</v>
      </c>
      <c r="L32" s="7">
        <v>23</v>
      </c>
      <c r="M32" s="7">
        <v>23</v>
      </c>
      <c r="N32" s="7">
        <v>6</v>
      </c>
      <c r="O32" s="7">
        <v>14</v>
      </c>
      <c r="P32" s="7">
        <v>3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>
      <c r="A33" s="7" t="s">
        <v>71</v>
      </c>
      <c r="B33" s="7" t="s">
        <v>72</v>
      </c>
      <c r="C33" s="7">
        <v>6101</v>
      </c>
      <c r="D33" s="7">
        <v>4880</v>
      </c>
      <c r="E33" s="7">
        <v>4871</v>
      </c>
      <c r="F33" s="7">
        <v>9</v>
      </c>
      <c r="G33" s="7">
        <v>0</v>
      </c>
      <c r="H33" s="7">
        <v>9</v>
      </c>
      <c r="I33" s="7">
        <v>7</v>
      </c>
      <c r="J33" s="7">
        <v>0</v>
      </c>
      <c r="K33" s="7">
        <v>2</v>
      </c>
      <c r="L33" s="7">
        <v>48</v>
      </c>
      <c r="M33" s="7">
        <v>48</v>
      </c>
      <c r="N33" s="7">
        <v>18</v>
      </c>
      <c r="O33" s="7">
        <v>28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>
      <c r="A34" s="7" t="s">
        <v>73</v>
      </c>
      <c r="B34" s="7" t="s">
        <v>74</v>
      </c>
      <c r="C34" s="7">
        <v>16216</v>
      </c>
      <c r="D34" s="7">
        <v>13345</v>
      </c>
      <c r="E34" s="7">
        <v>13275</v>
      </c>
      <c r="F34" s="7">
        <v>70</v>
      </c>
      <c r="G34" s="7">
        <v>0</v>
      </c>
      <c r="H34" s="7">
        <v>70</v>
      </c>
      <c r="I34" s="7">
        <v>63</v>
      </c>
      <c r="J34" s="7">
        <v>0</v>
      </c>
      <c r="K34" s="7">
        <v>7</v>
      </c>
      <c r="L34" s="7">
        <v>103</v>
      </c>
      <c r="M34" s="7">
        <v>103</v>
      </c>
      <c r="N34" s="7">
        <v>28</v>
      </c>
      <c r="O34" s="7">
        <v>68</v>
      </c>
      <c r="P34" s="7">
        <v>7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>
      <c r="A35" s="7" t="s">
        <v>75</v>
      </c>
      <c r="B35" s="7" t="s">
        <v>76</v>
      </c>
      <c r="C35" s="7">
        <v>7263</v>
      </c>
      <c r="D35" s="7">
        <v>5947</v>
      </c>
      <c r="E35" s="7">
        <v>5901</v>
      </c>
      <c r="F35" s="7">
        <v>46</v>
      </c>
      <c r="G35" s="7">
        <v>0</v>
      </c>
      <c r="H35" s="7">
        <v>46</v>
      </c>
      <c r="I35" s="7">
        <v>46</v>
      </c>
      <c r="J35" s="7">
        <v>0</v>
      </c>
      <c r="K35" s="7">
        <v>0</v>
      </c>
      <c r="L35" s="7">
        <v>30</v>
      </c>
      <c r="M35" s="7">
        <v>30</v>
      </c>
      <c r="N35" s="7">
        <v>7</v>
      </c>
      <c r="O35" s="7">
        <v>23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>
      <c r="A36" s="7" t="s">
        <v>77</v>
      </c>
      <c r="B36" s="7" t="s">
        <v>78</v>
      </c>
      <c r="C36" s="7">
        <v>4934</v>
      </c>
      <c r="D36" s="7">
        <v>3945</v>
      </c>
      <c r="E36" s="7">
        <v>3886</v>
      </c>
      <c r="F36" s="7">
        <v>59</v>
      </c>
      <c r="G36" s="7">
        <v>0</v>
      </c>
      <c r="H36" s="7">
        <v>59</v>
      </c>
      <c r="I36" s="7">
        <v>56</v>
      </c>
      <c r="J36" s="7">
        <v>0</v>
      </c>
      <c r="K36" s="7">
        <v>3</v>
      </c>
      <c r="L36" s="7">
        <v>26</v>
      </c>
      <c r="M36" s="7">
        <v>26</v>
      </c>
      <c r="N36" s="7">
        <v>7</v>
      </c>
      <c r="O36" s="7">
        <v>16</v>
      </c>
      <c r="P36" s="7">
        <v>3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>
      <c r="A37" s="29"/>
      <c r="B37" s="30" t="s">
        <v>141</v>
      </c>
      <c r="C37" s="30">
        <f>SUM(C38:C50)</f>
        <v>88356</v>
      </c>
      <c r="D37" s="30">
        <f t="shared" ref="D37:U37" si="3">SUM(D38:D50)</f>
        <v>72302</v>
      </c>
      <c r="E37" s="30">
        <f t="shared" si="3"/>
        <v>71854</v>
      </c>
      <c r="F37" s="30">
        <f t="shared" si="3"/>
        <v>448</v>
      </c>
      <c r="G37" s="30">
        <f t="shared" si="3"/>
        <v>0</v>
      </c>
      <c r="H37" s="30">
        <f t="shared" si="3"/>
        <v>448</v>
      </c>
      <c r="I37" s="30">
        <f t="shared" si="3"/>
        <v>345</v>
      </c>
      <c r="J37" s="30">
        <f t="shared" si="3"/>
        <v>9</v>
      </c>
      <c r="K37" s="30">
        <f t="shared" si="3"/>
        <v>94</v>
      </c>
      <c r="L37" s="30">
        <f t="shared" si="3"/>
        <v>582</v>
      </c>
      <c r="M37" s="30">
        <f t="shared" si="3"/>
        <v>582</v>
      </c>
      <c r="N37" s="30">
        <f t="shared" si="3"/>
        <v>136</v>
      </c>
      <c r="O37" s="30">
        <f t="shared" si="3"/>
        <v>352</v>
      </c>
      <c r="P37" s="30">
        <f t="shared" si="3"/>
        <v>94</v>
      </c>
      <c r="Q37" s="30">
        <f t="shared" si="3"/>
        <v>0</v>
      </c>
      <c r="R37" s="30">
        <f t="shared" si="3"/>
        <v>0</v>
      </c>
      <c r="S37" s="30">
        <f t="shared" si="3"/>
        <v>0</v>
      </c>
      <c r="T37" s="30">
        <f t="shared" si="3"/>
        <v>0</v>
      </c>
      <c r="U37" s="30">
        <f t="shared" si="3"/>
        <v>0</v>
      </c>
    </row>
    <row r="38" spans="1:21">
      <c r="A38" s="7" t="s">
        <v>79</v>
      </c>
      <c r="B38" s="7" t="s">
        <v>80</v>
      </c>
      <c r="C38" s="7">
        <v>19983</v>
      </c>
      <c r="D38" s="7">
        <v>16685</v>
      </c>
      <c r="E38" s="7">
        <v>16548</v>
      </c>
      <c r="F38" s="7">
        <v>137</v>
      </c>
      <c r="G38" s="7">
        <v>0</v>
      </c>
      <c r="H38" s="7">
        <v>137</v>
      </c>
      <c r="I38" s="7">
        <v>72</v>
      </c>
      <c r="J38" s="7">
        <v>1</v>
      </c>
      <c r="K38" s="7">
        <v>64</v>
      </c>
      <c r="L38" s="7">
        <v>214</v>
      </c>
      <c r="M38" s="7">
        <v>214</v>
      </c>
      <c r="N38" s="7">
        <v>25</v>
      </c>
      <c r="O38" s="7">
        <v>125</v>
      </c>
      <c r="P38" s="7">
        <v>64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>
      <c r="A39" s="7" t="s">
        <v>81</v>
      </c>
      <c r="B39" s="7" t="s">
        <v>82</v>
      </c>
      <c r="C39" s="7">
        <v>3511</v>
      </c>
      <c r="D39" s="7">
        <v>2802</v>
      </c>
      <c r="E39" s="7">
        <v>2783</v>
      </c>
      <c r="F39" s="7">
        <v>19</v>
      </c>
      <c r="G39" s="7">
        <v>0</v>
      </c>
      <c r="H39" s="7">
        <v>19</v>
      </c>
      <c r="I39" s="7">
        <v>16</v>
      </c>
      <c r="J39" s="7">
        <v>0</v>
      </c>
      <c r="K39" s="7">
        <v>3</v>
      </c>
      <c r="L39" s="7">
        <v>17</v>
      </c>
      <c r="M39" s="7">
        <v>17</v>
      </c>
      <c r="N39" s="7">
        <v>3</v>
      </c>
      <c r="O39" s="7">
        <v>11</v>
      </c>
      <c r="P39" s="7">
        <v>3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>
      <c r="A40" s="7" t="s">
        <v>83</v>
      </c>
      <c r="B40" s="7" t="s">
        <v>84</v>
      </c>
      <c r="C40" s="7">
        <v>3696</v>
      </c>
      <c r="D40" s="7">
        <v>3011</v>
      </c>
      <c r="E40" s="7">
        <v>2995</v>
      </c>
      <c r="F40" s="7">
        <v>16</v>
      </c>
      <c r="G40" s="7">
        <v>0</v>
      </c>
      <c r="H40" s="7">
        <v>16</v>
      </c>
      <c r="I40" s="7">
        <v>16</v>
      </c>
      <c r="J40" s="7">
        <v>0</v>
      </c>
      <c r="K40" s="7">
        <v>0</v>
      </c>
      <c r="L40" s="7">
        <v>29</v>
      </c>
      <c r="M40" s="7">
        <v>29</v>
      </c>
      <c r="N40" s="7">
        <v>11</v>
      </c>
      <c r="O40" s="7">
        <v>18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>
      <c r="A41" s="7" t="s">
        <v>85</v>
      </c>
      <c r="B41" s="7" t="s">
        <v>86</v>
      </c>
      <c r="C41" s="7">
        <v>3468</v>
      </c>
      <c r="D41" s="7">
        <v>2851</v>
      </c>
      <c r="E41" s="7">
        <v>2830</v>
      </c>
      <c r="F41" s="7">
        <v>21</v>
      </c>
      <c r="G41" s="7">
        <v>0</v>
      </c>
      <c r="H41" s="7">
        <v>21</v>
      </c>
      <c r="I41" s="7">
        <v>20</v>
      </c>
      <c r="J41" s="7">
        <v>1</v>
      </c>
      <c r="K41" s="7">
        <v>0</v>
      </c>
      <c r="L41" s="7">
        <v>11</v>
      </c>
      <c r="M41" s="7">
        <v>11</v>
      </c>
      <c r="N41" s="7">
        <v>1</v>
      </c>
      <c r="O41" s="7">
        <v>10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>
      <c r="A42" s="7" t="s">
        <v>87</v>
      </c>
      <c r="B42" s="7" t="s">
        <v>88</v>
      </c>
      <c r="C42" s="7">
        <v>6633</v>
      </c>
      <c r="D42" s="7">
        <v>5367</v>
      </c>
      <c r="E42" s="7">
        <v>5336</v>
      </c>
      <c r="F42" s="7">
        <v>31</v>
      </c>
      <c r="G42" s="7">
        <v>0</v>
      </c>
      <c r="H42" s="7">
        <v>31</v>
      </c>
      <c r="I42" s="7">
        <v>26</v>
      </c>
      <c r="J42" s="7">
        <v>0</v>
      </c>
      <c r="K42" s="7">
        <v>5</v>
      </c>
      <c r="L42" s="7">
        <v>36</v>
      </c>
      <c r="M42" s="7">
        <v>36</v>
      </c>
      <c r="N42" s="7">
        <v>8</v>
      </c>
      <c r="O42" s="7">
        <v>23</v>
      </c>
      <c r="P42" s="7">
        <v>5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>
      <c r="A43" s="7" t="s">
        <v>89</v>
      </c>
      <c r="B43" s="7" t="s">
        <v>90</v>
      </c>
      <c r="C43" s="7">
        <v>6475</v>
      </c>
      <c r="D43" s="7">
        <v>5347</v>
      </c>
      <c r="E43" s="7">
        <v>5318</v>
      </c>
      <c r="F43" s="7">
        <v>29</v>
      </c>
      <c r="G43" s="7">
        <v>0</v>
      </c>
      <c r="H43" s="7">
        <v>29</v>
      </c>
      <c r="I43" s="7">
        <v>23</v>
      </c>
      <c r="J43" s="7">
        <v>4</v>
      </c>
      <c r="K43" s="7">
        <v>2</v>
      </c>
      <c r="L43" s="7">
        <v>38</v>
      </c>
      <c r="M43" s="7">
        <v>38</v>
      </c>
      <c r="N43" s="7">
        <v>10</v>
      </c>
      <c r="O43" s="7">
        <v>26</v>
      </c>
      <c r="P43" s="7">
        <v>2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>
      <c r="A44" s="7" t="s">
        <v>91</v>
      </c>
      <c r="B44" s="7" t="s">
        <v>92</v>
      </c>
      <c r="C44" s="7">
        <v>5584</v>
      </c>
      <c r="D44" s="7">
        <v>4584</v>
      </c>
      <c r="E44" s="7">
        <v>4563</v>
      </c>
      <c r="F44" s="7">
        <v>21</v>
      </c>
      <c r="G44" s="7">
        <v>0</v>
      </c>
      <c r="H44" s="7">
        <v>21</v>
      </c>
      <c r="I44" s="7">
        <v>21</v>
      </c>
      <c r="J44" s="7">
        <v>0</v>
      </c>
      <c r="K44" s="7">
        <v>0</v>
      </c>
      <c r="L44" s="7">
        <v>39</v>
      </c>
      <c r="M44" s="7">
        <v>39</v>
      </c>
      <c r="N44" s="7">
        <v>15</v>
      </c>
      <c r="O44" s="7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>
      <c r="A45" s="7" t="s">
        <v>93</v>
      </c>
      <c r="B45" s="7" t="s">
        <v>94</v>
      </c>
      <c r="C45" s="7">
        <v>7933</v>
      </c>
      <c r="D45" s="7">
        <v>6454</v>
      </c>
      <c r="E45" s="7">
        <v>6421</v>
      </c>
      <c r="F45" s="7">
        <v>33</v>
      </c>
      <c r="G45" s="7">
        <v>0</v>
      </c>
      <c r="H45" s="7">
        <v>33</v>
      </c>
      <c r="I45" s="7">
        <v>30</v>
      </c>
      <c r="J45" s="7">
        <v>1</v>
      </c>
      <c r="K45" s="7">
        <v>2</v>
      </c>
      <c r="L45" s="7">
        <v>33</v>
      </c>
      <c r="M45" s="7">
        <v>33</v>
      </c>
      <c r="N45" s="7">
        <v>15</v>
      </c>
      <c r="O45" s="7">
        <v>16</v>
      </c>
      <c r="P45" s="7">
        <v>2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</row>
    <row r="46" spans="1:21">
      <c r="A46" s="7" t="s">
        <v>95</v>
      </c>
      <c r="B46" s="7" t="s">
        <v>96</v>
      </c>
      <c r="C46" s="7">
        <v>4122</v>
      </c>
      <c r="D46" s="7">
        <v>3315</v>
      </c>
      <c r="E46" s="7">
        <v>3260</v>
      </c>
      <c r="F46" s="7">
        <v>55</v>
      </c>
      <c r="G46" s="7">
        <v>0</v>
      </c>
      <c r="H46" s="7">
        <v>55</v>
      </c>
      <c r="I46" s="7">
        <v>47</v>
      </c>
      <c r="J46" s="7">
        <v>1</v>
      </c>
      <c r="K46" s="7">
        <v>7</v>
      </c>
      <c r="L46" s="7">
        <v>31</v>
      </c>
      <c r="M46" s="7">
        <v>31</v>
      </c>
      <c r="N46" s="7">
        <v>6</v>
      </c>
      <c r="O46" s="7">
        <v>18</v>
      </c>
      <c r="P46" s="7">
        <v>7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>
      <c r="A47" s="7" t="s">
        <v>97</v>
      </c>
      <c r="B47" s="7" t="s">
        <v>98</v>
      </c>
      <c r="C47" s="7">
        <v>4301</v>
      </c>
      <c r="D47" s="7">
        <v>3544</v>
      </c>
      <c r="E47" s="7">
        <v>3532</v>
      </c>
      <c r="F47" s="7">
        <v>12</v>
      </c>
      <c r="G47" s="7">
        <v>0</v>
      </c>
      <c r="H47" s="7">
        <v>12</v>
      </c>
      <c r="I47" s="7">
        <v>11</v>
      </c>
      <c r="J47" s="7">
        <v>0</v>
      </c>
      <c r="K47" s="7">
        <v>1</v>
      </c>
      <c r="L47" s="7">
        <v>22</v>
      </c>
      <c r="M47" s="7">
        <v>22</v>
      </c>
      <c r="N47" s="7">
        <v>9</v>
      </c>
      <c r="O47" s="7">
        <v>12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</row>
    <row r="48" spans="1:21">
      <c r="A48" s="7" t="s">
        <v>99</v>
      </c>
      <c r="B48" s="7" t="s">
        <v>100</v>
      </c>
      <c r="C48" s="7">
        <v>11471</v>
      </c>
      <c r="D48" s="7">
        <v>9183</v>
      </c>
      <c r="E48" s="7">
        <v>9156</v>
      </c>
      <c r="F48" s="7">
        <v>27</v>
      </c>
      <c r="G48" s="7">
        <v>0</v>
      </c>
      <c r="H48" s="7">
        <v>27</v>
      </c>
      <c r="I48" s="7">
        <v>25</v>
      </c>
      <c r="J48" s="7">
        <v>0</v>
      </c>
      <c r="K48" s="7">
        <v>2</v>
      </c>
      <c r="L48" s="7">
        <v>54</v>
      </c>
      <c r="M48" s="7">
        <v>54</v>
      </c>
      <c r="N48" s="7">
        <v>18</v>
      </c>
      <c r="O48" s="7">
        <v>34</v>
      </c>
      <c r="P48" s="7">
        <v>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</row>
    <row r="49" spans="1:21">
      <c r="A49" s="7" t="s">
        <v>101</v>
      </c>
      <c r="B49" s="7" t="s">
        <v>102</v>
      </c>
      <c r="C49" s="7">
        <v>6096</v>
      </c>
      <c r="D49" s="7">
        <v>4920</v>
      </c>
      <c r="E49" s="7">
        <v>4886</v>
      </c>
      <c r="F49" s="7">
        <v>34</v>
      </c>
      <c r="G49" s="7">
        <v>0</v>
      </c>
      <c r="H49" s="7">
        <v>34</v>
      </c>
      <c r="I49" s="7">
        <v>26</v>
      </c>
      <c r="J49" s="7">
        <v>1</v>
      </c>
      <c r="K49" s="7">
        <v>7</v>
      </c>
      <c r="L49" s="7">
        <v>31</v>
      </c>
      <c r="M49" s="7">
        <v>31</v>
      </c>
      <c r="N49" s="7">
        <v>7</v>
      </c>
      <c r="O49" s="7">
        <v>17</v>
      </c>
      <c r="P49" s="7">
        <v>7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>
      <c r="A50" s="7" t="s">
        <v>103</v>
      </c>
      <c r="B50" s="7" t="s">
        <v>104</v>
      </c>
      <c r="C50" s="7">
        <v>5083</v>
      </c>
      <c r="D50" s="7">
        <v>4239</v>
      </c>
      <c r="E50" s="7">
        <v>4226</v>
      </c>
      <c r="F50" s="7">
        <v>13</v>
      </c>
      <c r="G50" s="7">
        <v>0</v>
      </c>
      <c r="H50" s="7">
        <v>13</v>
      </c>
      <c r="I50" s="7">
        <v>12</v>
      </c>
      <c r="J50" s="7">
        <v>0</v>
      </c>
      <c r="K50" s="7">
        <v>1</v>
      </c>
      <c r="L50" s="7">
        <v>27</v>
      </c>
      <c r="M50" s="7">
        <v>27</v>
      </c>
      <c r="N50" s="7">
        <v>8</v>
      </c>
      <c r="O50" s="7">
        <v>18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>
      <c r="A51" s="29"/>
      <c r="B51" s="30" t="s">
        <v>142</v>
      </c>
      <c r="C51" s="30">
        <f>SUM(C52:C66)</f>
        <v>110574</v>
      </c>
      <c r="D51" s="30">
        <f t="shared" ref="D51:U51" si="4">SUM(D52:D66)</f>
        <v>90270</v>
      </c>
      <c r="E51" s="30">
        <f t="shared" si="4"/>
        <v>89531</v>
      </c>
      <c r="F51" s="30">
        <f t="shared" si="4"/>
        <v>739</v>
      </c>
      <c r="G51" s="30">
        <f t="shared" si="4"/>
        <v>1</v>
      </c>
      <c r="H51" s="30">
        <f t="shared" si="4"/>
        <v>738</v>
      </c>
      <c r="I51" s="30">
        <f t="shared" si="4"/>
        <v>679</v>
      </c>
      <c r="J51" s="30">
        <f t="shared" si="4"/>
        <v>7</v>
      </c>
      <c r="K51" s="30">
        <f t="shared" si="4"/>
        <v>52</v>
      </c>
      <c r="L51" s="30">
        <f t="shared" si="4"/>
        <v>676</v>
      </c>
      <c r="M51" s="30">
        <f t="shared" si="4"/>
        <v>676</v>
      </c>
      <c r="N51" s="30">
        <f t="shared" si="4"/>
        <v>212</v>
      </c>
      <c r="O51" s="30">
        <f t="shared" si="4"/>
        <v>412</v>
      </c>
      <c r="P51" s="30">
        <f t="shared" si="4"/>
        <v>52</v>
      </c>
      <c r="Q51" s="30">
        <f t="shared" si="4"/>
        <v>0</v>
      </c>
      <c r="R51" s="30">
        <f t="shared" si="4"/>
        <v>0</v>
      </c>
      <c r="S51" s="30">
        <f t="shared" si="4"/>
        <v>0</v>
      </c>
      <c r="T51" s="30">
        <f t="shared" si="4"/>
        <v>0</v>
      </c>
      <c r="U51" s="30">
        <f t="shared" si="4"/>
        <v>0</v>
      </c>
    </row>
    <row r="52" spans="1:21">
      <c r="A52" s="7" t="s">
        <v>105</v>
      </c>
      <c r="B52" s="7" t="s">
        <v>106</v>
      </c>
      <c r="C52" s="7">
        <v>4935</v>
      </c>
      <c r="D52" s="7">
        <v>4034</v>
      </c>
      <c r="E52" s="7">
        <v>3948</v>
      </c>
      <c r="F52" s="7">
        <v>86</v>
      </c>
      <c r="G52" s="7">
        <v>0</v>
      </c>
      <c r="H52" s="7">
        <v>86</v>
      </c>
      <c r="I52" s="7">
        <v>84</v>
      </c>
      <c r="J52" s="7">
        <v>2</v>
      </c>
      <c r="K52" s="7">
        <v>0</v>
      </c>
      <c r="L52" s="7">
        <v>28</v>
      </c>
      <c r="M52" s="7">
        <v>28</v>
      </c>
      <c r="N52" s="7">
        <v>7</v>
      </c>
      <c r="O52" s="7">
        <v>21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>
      <c r="A53" s="7" t="s">
        <v>107</v>
      </c>
      <c r="B53" s="7" t="s">
        <v>108</v>
      </c>
      <c r="C53" s="7">
        <v>4391</v>
      </c>
      <c r="D53" s="7">
        <v>3649</v>
      </c>
      <c r="E53" s="7">
        <v>3635</v>
      </c>
      <c r="F53" s="7">
        <v>14</v>
      </c>
      <c r="G53" s="7">
        <v>0</v>
      </c>
      <c r="H53" s="7">
        <v>14</v>
      </c>
      <c r="I53" s="7">
        <v>13</v>
      </c>
      <c r="J53" s="7">
        <v>0</v>
      </c>
      <c r="K53" s="7">
        <v>1</v>
      </c>
      <c r="L53" s="7">
        <v>24</v>
      </c>
      <c r="M53" s="7">
        <v>24</v>
      </c>
      <c r="N53" s="7">
        <v>9</v>
      </c>
      <c r="O53" s="7">
        <v>14</v>
      </c>
      <c r="P53" s="7">
        <v>1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</row>
    <row r="54" spans="1:21">
      <c r="A54" s="7" t="s">
        <v>109</v>
      </c>
      <c r="B54" s="7" t="s">
        <v>110</v>
      </c>
      <c r="C54" s="7">
        <v>5434</v>
      </c>
      <c r="D54" s="7">
        <v>4465</v>
      </c>
      <c r="E54" s="7">
        <v>4367</v>
      </c>
      <c r="F54" s="7">
        <v>98</v>
      </c>
      <c r="G54" s="7">
        <v>0</v>
      </c>
      <c r="H54" s="7">
        <v>98</v>
      </c>
      <c r="I54" s="7">
        <v>89</v>
      </c>
      <c r="J54" s="7">
        <v>2</v>
      </c>
      <c r="K54" s="7">
        <v>7</v>
      </c>
      <c r="L54" s="7">
        <v>22</v>
      </c>
      <c r="M54" s="7">
        <v>22</v>
      </c>
      <c r="N54" s="7">
        <v>1</v>
      </c>
      <c r="O54" s="7">
        <v>14</v>
      </c>
      <c r="P54" s="7">
        <v>7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</row>
    <row r="55" spans="1:21">
      <c r="A55" s="7" t="s">
        <v>111</v>
      </c>
      <c r="B55" s="7" t="s">
        <v>112</v>
      </c>
      <c r="C55" s="7">
        <v>7381</v>
      </c>
      <c r="D55" s="7">
        <v>5942</v>
      </c>
      <c r="E55" s="7">
        <v>5899</v>
      </c>
      <c r="F55" s="7">
        <v>43</v>
      </c>
      <c r="G55" s="7">
        <v>0</v>
      </c>
      <c r="H55" s="7">
        <v>43</v>
      </c>
      <c r="I55" s="7">
        <v>39</v>
      </c>
      <c r="J55" s="7">
        <v>0</v>
      </c>
      <c r="K55" s="7">
        <v>4</v>
      </c>
      <c r="L55" s="7">
        <v>68</v>
      </c>
      <c r="M55" s="7">
        <v>68</v>
      </c>
      <c r="N55" s="7">
        <v>36</v>
      </c>
      <c r="O55" s="7">
        <v>28</v>
      </c>
      <c r="P55" s="7">
        <v>4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</row>
    <row r="56" spans="1:21">
      <c r="A56" s="7" t="s">
        <v>113</v>
      </c>
      <c r="B56" s="7" t="s">
        <v>114</v>
      </c>
      <c r="C56" s="7">
        <v>6383</v>
      </c>
      <c r="D56" s="7">
        <v>5099</v>
      </c>
      <c r="E56" s="7">
        <v>5065</v>
      </c>
      <c r="F56" s="7">
        <v>34</v>
      </c>
      <c r="G56" s="7">
        <v>0</v>
      </c>
      <c r="H56" s="7">
        <v>34</v>
      </c>
      <c r="I56" s="7">
        <v>30</v>
      </c>
      <c r="J56" s="7">
        <v>0</v>
      </c>
      <c r="K56" s="7">
        <v>4</v>
      </c>
      <c r="L56" s="7">
        <v>50</v>
      </c>
      <c r="M56" s="7">
        <v>50</v>
      </c>
      <c r="N56" s="7">
        <v>11</v>
      </c>
      <c r="O56" s="7">
        <v>35</v>
      </c>
      <c r="P56" s="7">
        <v>4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>
      <c r="A57" s="7" t="s">
        <v>115</v>
      </c>
      <c r="B57" s="7" t="s">
        <v>116</v>
      </c>
      <c r="C57" s="7">
        <v>6169</v>
      </c>
      <c r="D57" s="7">
        <v>4995</v>
      </c>
      <c r="E57" s="7">
        <v>4977</v>
      </c>
      <c r="F57" s="7">
        <v>18</v>
      </c>
      <c r="G57" s="7">
        <v>0</v>
      </c>
      <c r="H57" s="7">
        <v>18</v>
      </c>
      <c r="I57" s="7">
        <v>17</v>
      </c>
      <c r="J57" s="7">
        <v>0</v>
      </c>
      <c r="K57" s="7">
        <v>1</v>
      </c>
      <c r="L57" s="7">
        <v>23</v>
      </c>
      <c r="M57" s="7">
        <v>23</v>
      </c>
      <c r="N57" s="7">
        <v>6</v>
      </c>
      <c r="O57" s="7">
        <v>16</v>
      </c>
      <c r="P57" s="7">
        <v>1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</row>
    <row r="58" spans="1:21">
      <c r="A58" s="7" t="s">
        <v>117</v>
      </c>
      <c r="B58" s="7" t="s">
        <v>118</v>
      </c>
      <c r="C58" s="7">
        <v>5835</v>
      </c>
      <c r="D58" s="7">
        <v>4824</v>
      </c>
      <c r="E58" s="7">
        <v>4770</v>
      </c>
      <c r="F58" s="7">
        <v>54</v>
      </c>
      <c r="G58" s="7">
        <v>0</v>
      </c>
      <c r="H58" s="7">
        <v>54</v>
      </c>
      <c r="I58" s="7">
        <v>52</v>
      </c>
      <c r="J58" s="7">
        <v>0</v>
      </c>
      <c r="K58" s="7">
        <v>2</v>
      </c>
      <c r="L58" s="7">
        <v>47</v>
      </c>
      <c r="M58" s="7">
        <v>47</v>
      </c>
      <c r="N58" s="7">
        <v>29</v>
      </c>
      <c r="O58" s="7">
        <v>16</v>
      </c>
      <c r="P58" s="7">
        <v>2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</row>
    <row r="59" spans="1:21">
      <c r="A59" s="7" t="s">
        <v>119</v>
      </c>
      <c r="B59" s="7" t="s">
        <v>120</v>
      </c>
      <c r="C59" s="7">
        <v>5867</v>
      </c>
      <c r="D59" s="7">
        <v>4960</v>
      </c>
      <c r="E59" s="7">
        <v>4942</v>
      </c>
      <c r="F59" s="7">
        <v>18</v>
      </c>
      <c r="G59" s="7">
        <v>0</v>
      </c>
      <c r="H59" s="7">
        <v>18</v>
      </c>
      <c r="I59" s="7">
        <v>16</v>
      </c>
      <c r="J59" s="7">
        <v>1</v>
      </c>
      <c r="K59" s="7">
        <v>1</v>
      </c>
      <c r="L59" s="7">
        <v>33</v>
      </c>
      <c r="M59" s="7">
        <v>33</v>
      </c>
      <c r="N59" s="7">
        <v>16</v>
      </c>
      <c r="O59" s="7">
        <v>16</v>
      </c>
      <c r="P59" s="7">
        <v>1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>
      <c r="A60" s="7" t="s">
        <v>121</v>
      </c>
      <c r="B60" s="7" t="s">
        <v>122</v>
      </c>
      <c r="C60" s="7">
        <v>6906</v>
      </c>
      <c r="D60" s="7">
        <v>5600</v>
      </c>
      <c r="E60" s="7">
        <v>5591</v>
      </c>
      <c r="F60" s="7">
        <v>9</v>
      </c>
      <c r="G60" s="7">
        <v>0</v>
      </c>
      <c r="H60" s="7">
        <v>9</v>
      </c>
      <c r="I60" s="7">
        <v>9</v>
      </c>
      <c r="J60" s="7">
        <v>0</v>
      </c>
      <c r="K60" s="7">
        <v>0</v>
      </c>
      <c r="L60" s="7">
        <v>35</v>
      </c>
      <c r="M60" s="7">
        <v>35</v>
      </c>
      <c r="N60" s="7">
        <v>15</v>
      </c>
      <c r="O60" s="7">
        <v>20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</row>
    <row r="61" spans="1:21">
      <c r="A61" s="7" t="s">
        <v>123</v>
      </c>
      <c r="B61" s="7" t="s">
        <v>124</v>
      </c>
      <c r="C61" s="7">
        <v>5432</v>
      </c>
      <c r="D61" s="7">
        <v>4470</v>
      </c>
      <c r="E61" s="7">
        <v>4412</v>
      </c>
      <c r="F61" s="7">
        <v>58</v>
      </c>
      <c r="G61" s="7">
        <v>0</v>
      </c>
      <c r="H61" s="7">
        <v>58</v>
      </c>
      <c r="I61" s="7">
        <v>52</v>
      </c>
      <c r="J61" s="7">
        <v>1</v>
      </c>
      <c r="K61" s="7">
        <v>5</v>
      </c>
      <c r="L61" s="7">
        <v>38</v>
      </c>
      <c r="M61" s="7">
        <v>38</v>
      </c>
      <c r="N61" s="7">
        <v>7</v>
      </c>
      <c r="O61" s="7">
        <v>26</v>
      </c>
      <c r="P61" s="7">
        <v>5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</row>
    <row r="62" spans="1:21">
      <c r="A62" s="7" t="s">
        <v>125</v>
      </c>
      <c r="B62" s="7" t="s">
        <v>126</v>
      </c>
      <c r="C62" s="7">
        <v>5479</v>
      </c>
      <c r="D62" s="7">
        <v>4471</v>
      </c>
      <c r="E62" s="7">
        <v>4400</v>
      </c>
      <c r="F62" s="7">
        <v>71</v>
      </c>
      <c r="G62" s="7">
        <v>0</v>
      </c>
      <c r="H62" s="7">
        <v>71</v>
      </c>
      <c r="I62" s="7">
        <v>65</v>
      </c>
      <c r="J62" s="7">
        <v>0</v>
      </c>
      <c r="K62" s="7">
        <v>6</v>
      </c>
      <c r="L62" s="7">
        <v>29</v>
      </c>
      <c r="M62" s="7">
        <v>29</v>
      </c>
      <c r="N62" s="7">
        <v>5</v>
      </c>
      <c r="O62" s="7">
        <v>18</v>
      </c>
      <c r="P62" s="7">
        <v>6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</row>
    <row r="63" spans="1:21">
      <c r="A63" s="7" t="s">
        <v>127</v>
      </c>
      <c r="B63" s="7" t="s">
        <v>128</v>
      </c>
      <c r="C63" s="7">
        <v>4791</v>
      </c>
      <c r="D63" s="7">
        <v>3977</v>
      </c>
      <c r="E63" s="7">
        <v>3950</v>
      </c>
      <c r="F63" s="7">
        <v>27</v>
      </c>
      <c r="G63" s="7">
        <v>0</v>
      </c>
      <c r="H63" s="7">
        <v>27</v>
      </c>
      <c r="I63" s="7">
        <v>27</v>
      </c>
      <c r="J63" s="7">
        <v>0</v>
      </c>
      <c r="K63" s="7">
        <v>0</v>
      </c>
      <c r="L63" s="7">
        <v>24</v>
      </c>
      <c r="M63" s="7">
        <v>24</v>
      </c>
      <c r="N63" s="7">
        <v>5</v>
      </c>
      <c r="O63" s="7">
        <v>19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</row>
    <row r="64" spans="1:21">
      <c r="A64" s="7" t="s">
        <v>129</v>
      </c>
      <c r="B64" s="7" t="s">
        <v>130</v>
      </c>
      <c r="C64" s="7">
        <v>11776</v>
      </c>
      <c r="D64" s="7">
        <v>9706</v>
      </c>
      <c r="E64" s="7">
        <v>9689</v>
      </c>
      <c r="F64" s="7">
        <v>17</v>
      </c>
      <c r="G64" s="7">
        <v>0</v>
      </c>
      <c r="H64" s="7">
        <v>17</v>
      </c>
      <c r="I64" s="7">
        <v>13</v>
      </c>
      <c r="J64" s="7">
        <v>0</v>
      </c>
      <c r="K64" s="7">
        <v>4</v>
      </c>
      <c r="L64" s="7">
        <v>83</v>
      </c>
      <c r="M64" s="7">
        <v>83</v>
      </c>
      <c r="N64" s="7">
        <v>27</v>
      </c>
      <c r="O64" s="7">
        <v>52</v>
      </c>
      <c r="P64" s="7">
        <v>4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>
      <c r="A65" s="7" t="s">
        <v>131</v>
      </c>
      <c r="B65" s="7" t="s">
        <v>132</v>
      </c>
      <c r="C65" s="7">
        <v>22685</v>
      </c>
      <c r="D65" s="7">
        <v>18213</v>
      </c>
      <c r="E65" s="7">
        <v>18068</v>
      </c>
      <c r="F65" s="7">
        <v>145</v>
      </c>
      <c r="G65" s="7">
        <v>1</v>
      </c>
      <c r="H65" s="7">
        <v>144</v>
      </c>
      <c r="I65" s="7">
        <v>130</v>
      </c>
      <c r="J65" s="7">
        <v>0</v>
      </c>
      <c r="K65" s="7">
        <v>14</v>
      </c>
      <c r="L65" s="7">
        <v>124</v>
      </c>
      <c r="M65" s="7">
        <v>124</v>
      </c>
      <c r="N65" s="7">
        <v>29</v>
      </c>
      <c r="O65" s="7">
        <v>81</v>
      </c>
      <c r="P65" s="7">
        <v>14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</row>
    <row r="66" spans="1:21">
      <c r="A66" s="7" t="s">
        <v>133</v>
      </c>
      <c r="B66" s="7" t="s">
        <v>134</v>
      </c>
      <c r="C66" s="7">
        <v>7110</v>
      </c>
      <c r="D66" s="7">
        <v>5865</v>
      </c>
      <c r="E66" s="7">
        <v>5818</v>
      </c>
      <c r="F66" s="7">
        <v>47</v>
      </c>
      <c r="G66" s="7">
        <v>0</v>
      </c>
      <c r="H66" s="7">
        <v>47</v>
      </c>
      <c r="I66" s="7">
        <v>43</v>
      </c>
      <c r="J66" s="7">
        <v>1</v>
      </c>
      <c r="K66" s="7">
        <v>3</v>
      </c>
      <c r="L66" s="7">
        <v>48</v>
      </c>
      <c r="M66" s="7">
        <v>48</v>
      </c>
      <c r="N66" s="7">
        <v>9</v>
      </c>
      <c r="O66" s="7">
        <v>36</v>
      </c>
      <c r="P66" s="7">
        <v>3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</row>
    <row r="67" spans="1:21">
      <c r="A67" s="29" t="s">
        <v>135</v>
      </c>
      <c r="B67" s="30" t="s">
        <v>136</v>
      </c>
      <c r="C67" s="30">
        <v>63792</v>
      </c>
      <c r="D67" s="30">
        <v>53119</v>
      </c>
      <c r="E67" s="30">
        <v>53016</v>
      </c>
      <c r="F67" s="30">
        <v>103</v>
      </c>
      <c r="G67" s="30">
        <v>0</v>
      </c>
      <c r="H67" s="30">
        <v>103</v>
      </c>
      <c r="I67" s="30">
        <v>72</v>
      </c>
      <c r="J67" s="30">
        <v>6</v>
      </c>
      <c r="K67" s="30">
        <v>25</v>
      </c>
      <c r="L67" s="30">
        <v>748</v>
      </c>
      <c r="M67" s="30">
        <v>748</v>
      </c>
      <c r="N67" s="30">
        <v>122</v>
      </c>
      <c r="O67" s="30">
        <v>601</v>
      </c>
      <c r="P67" s="30">
        <v>25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</row>
    <row r="68" spans="1:21" ht="23.25" customHeight="1">
      <c r="A68" s="7"/>
      <c r="B68" s="27" t="s">
        <v>143</v>
      </c>
      <c r="C68" s="28">
        <f>SUM(C5,C20,C29,C37,C51,C67)</f>
        <v>482178</v>
      </c>
      <c r="D68" s="28">
        <f t="shared" ref="D68:U68" si="5">SUM(D5,D20,D29,D37,D51,D67)</f>
        <v>394593</v>
      </c>
      <c r="E68" s="28">
        <f t="shared" si="5"/>
        <v>392524</v>
      </c>
      <c r="F68" s="28">
        <f t="shared" si="5"/>
        <v>2069</v>
      </c>
      <c r="G68" s="28">
        <f t="shared" si="5"/>
        <v>2</v>
      </c>
      <c r="H68" s="28">
        <f t="shared" si="5"/>
        <v>2067</v>
      </c>
      <c r="I68" s="28">
        <f t="shared" si="5"/>
        <v>1760</v>
      </c>
      <c r="J68" s="28">
        <f t="shared" si="5"/>
        <v>36</v>
      </c>
      <c r="K68" s="28">
        <f t="shared" si="5"/>
        <v>271</v>
      </c>
      <c r="L68" s="28">
        <f t="shared" si="5"/>
        <v>3232</v>
      </c>
      <c r="M68" s="28">
        <f t="shared" si="5"/>
        <v>3232</v>
      </c>
      <c r="N68" s="28">
        <f t="shared" si="5"/>
        <v>830</v>
      </c>
      <c r="O68" s="28">
        <f t="shared" si="5"/>
        <v>2131</v>
      </c>
      <c r="P68" s="28">
        <f t="shared" si="5"/>
        <v>271</v>
      </c>
      <c r="Q68" s="28">
        <f t="shared" si="5"/>
        <v>0</v>
      </c>
      <c r="R68" s="28">
        <f t="shared" si="5"/>
        <v>0</v>
      </c>
      <c r="S68" s="28">
        <f t="shared" si="5"/>
        <v>0</v>
      </c>
      <c r="T68" s="28">
        <f t="shared" si="5"/>
        <v>0</v>
      </c>
      <c r="U68" s="28">
        <f t="shared" si="5"/>
        <v>0</v>
      </c>
    </row>
  </sheetData>
  <mergeCells count="13"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2015-01-15T08:43:20Z</dcterms:modified>
</cp:coreProperties>
</file>